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5"/>
  </bookViews>
  <sheets>
    <sheet name="Прил1" sheetId="1" r:id="rId1"/>
    <sheet name="Прил6" sheetId="4" r:id="rId2"/>
    <sheet name="Прил8" sheetId="22" r:id="rId3"/>
    <sheet name="Прил10" sheetId="6" r:id="rId4"/>
    <sheet name="Прил12" sheetId="8" r:id="rId5"/>
    <sheet name="Прил13" sheetId="23" r:id="rId6"/>
  </sheets>
  <definedNames>
    <definedName name="_xlnm.Print_Area" localSheetId="0">Прил1!$A$1:$I$65</definedName>
    <definedName name="_xlnm.Print_Area" localSheetId="1">Прил6!$A$1:$J$31</definedName>
    <definedName name="_xlnm.Print_Area" localSheetId="2">Прил8!$A$1:$J$82</definedName>
  </definedNames>
  <calcPr calcId="125725"/>
</workbook>
</file>

<file path=xl/calcChain.xml><?xml version="1.0" encoding="utf-8"?>
<calcChain xmlns="http://schemas.openxmlformats.org/spreadsheetml/2006/main">
  <c r="J8" i="22"/>
  <c r="J66"/>
  <c r="K113" i="6"/>
  <c r="I11" i="23"/>
  <c r="H44" i="1"/>
  <c r="J9" i="22"/>
  <c r="J16" l="1"/>
  <c r="J9" i="4"/>
  <c r="K10" i="6"/>
  <c r="K9" s="1"/>
  <c r="K115"/>
  <c r="K44"/>
  <c r="K22"/>
  <c r="H9" i="1" l="1"/>
  <c r="H8" s="1"/>
  <c r="J8" i="4"/>
</calcChain>
</file>

<file path=xl/sharedStrings.xml><?xml version="1.0" encoding="utf-8"?>
<sst xmlns="http://schemas.openxmlformats.org/spreadsheetml/2006/main" count="1161" uniqueCount="300">
  <si>
    <t>Приложение № 1</t>
  </si>
  <si>
    <t>к Решению Думы</t>
  </si>
  <si>
    <t>Подкаменского муниципального образования</t>
  </si>
  <si>
    <t>Ниаменование</t>
  </si>
  <si>
    <t>Код бюджетной классификации Российской Федерации</t>
  </si>
  <si>
    <t>Сумма</t>
  </si>
  <si>
    <t>ИТОГО ДОХОДОВ</t>
  </si>
  <si>
    <t>НАЛОГОВЫЕ И НЕНАЛОГОВЫЕ ДОХОДЫ</t>
  </si>
  <si>
    <t>НАЛОГИ НА ПРИБЫЛЬ, ДОХОДЫ</t>
  </si>
  <si>
    <t>000 1 00 00000 00 0000 000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</si>
  <si>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</si>
  <si>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мсчисление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</si>
  <si>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</si>
  <si>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</si>
  <si>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</si>
  <si>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</si>
  <si>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</si>
  <si>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</si>
  <si>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</si>
  <si>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</si>
  <si>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</si>
  <si>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</si>
  <si>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</si>
  <si>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</si>
  <si>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</si>
  <si>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</si>
  <si>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</si>
  <si>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</si>
  <si>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</si>
  <si>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</si>
  <si>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</si>
  <si>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</si>
  <si>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</si>
  <si>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</si>
  <si>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</si>
  <si>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</si>
  <si>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</si>
  <si>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на реализацию мероприятий перечня проектов народных инициатив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</si>
  <si>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</si>
  <si>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</si>
  <si>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</t>
  </si>
  <si>
    <t>Администрация Подкаменского сельского поселения</t>
  </si>
  <si>
    <t>Прочие неналоговые доходы бюджетов поселений</t>
  </si>
  <si>
    <t>к решению Думы</t>
  </si>
  <si>
    <t>№</t>
  </si>
  <si>
    <t>Рз</t>
  </si>
  <si>
    <t>Пр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</si>
  <si>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</si>
  <si>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</si>
  <si>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</si>
  <si>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</si>
  <si>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</si>
  <si>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</si>
  <si>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</si>
  <si>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</si>
  <si>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</si>
  <si>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</si>
  <si>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</si>
  <si>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</si>
  <si>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</si>
  <si>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</si>
  <si>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</si>
  <si>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</si>
  <si>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</si>
  <si>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</si>
  <si>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</si>
  <si>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</si>
  <si>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</si>
  <si>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</si>
  <si>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</si>
  <si>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</si>
  <si>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</si>
  <si>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</si>
  <si>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</si>
  <si>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</si>
  <si>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</si>
  <si>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КВР</t>
  </si>
  <si>
    <t>КЦСР</t>
  </si>
  <si>
    <t>00 2 00 00000</t>
  </si>
  <si>
    <t>Глава муниципального образования</t>
  </si>
  <si>
    <t>00 2 03 00000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</si>
  <si>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</si>
  <si>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</si>
  <si>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</si>
  <si>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</si>
  <si>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129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</si>
  <si>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</si>
  <si>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</si>
  <si>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</si>
  <si>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 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</si>
  <si>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</si>
  <si>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</si>
  <si>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00 2 04 00000</t>
  </si>
  <si>
    <t>Закупка товаров, работ и услуг для обеспечения государственных (муниципальных) нужд</t>
  </si>
  <si>
    <t>200</t>
  </si>
  <si>
    <t>240</t>
  </si>
  <si>
    <t>244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</si>
  <si>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</si>
  <si>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</si>
  <si>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</si>
  <si>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Исполнение судебных актов</t>
  </si>
  <si>
    <t>800</t>
  </si>
  <si>
    <t>830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</si>
  <si>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</si>
  <si>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</si>
  <si>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</si>
  <si>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850</t>
  </si>
  <si>
    <t>852</t>
  </si>
  <si>
    <t>853</t>
  </si>
  <si>
    <t>Уплата прочих налогов, сборов и иных платежей</t>
  </si>
  <si>
    <t>Уплата иных платежей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</si>
  <si>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</si>
  <si>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52 1 00 00000</t>
  </si>
  <si>
    <t>500</t>
  </si>
  <si>
    <t xml:space="preserve">Межбюджетные трансферты </t>
  </si>
  <si>
    <t>Иные межбюджетные трансферты</t>
  </si>
  <si>
    <t>540</t>
  </si>
  <si>
    <t>Межбюджетные трансферты</t>
  </si>
  <si>
    <t>Резервные фонды местных администраций</t>
  </si>
  <si>
    <t>07 0 05 00000</t>
  </si>
  <si>
    <t>Резервные средства</t>
  </si>
  <si>
    <t>870</t>
  </si>
  <si>
    <t>Субвенция на осуществление областных государственных полномочий по определению перечня должностных лиц органов самоуправления, уполномоченных составлять протоколы об административных правонарушениях</t>
  </si>
  <si>
    <t>00 1 06 00000</t>
  </si>
  <si>
    <t>00 2 51 18000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</si>
  <si>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</si>
  <si>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</si>
  <si>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</si>
  <si>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</si>
  <si>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00 7 06 00000</t>
  </si>
  <si>
    <t>Обеспечение пожарной безопасности</t>
  </si>
  <si>
    <t>00 7 07 00000</t>
  </si>
  <si>
    <t>70 1 00 00000</t>
  </si>
  <si>
    <t>Обеспечение деятельности подведомственных учреждений</t>
  </si>
  <si>
    <t>60 0 01 00000</t>
  </si>
  <si>
    <t>00 2 99 00000</t>
  </si>
  <si>
    <t>Культурно-досуговые центры</t>
  </si>
  <si>
    <t>44 1 99 00000</t>
  </si>
  <si>
    <t>110</t>
  </si>
  <si>
    <t>111</t>
  </si>
  <si>
    <t>119</t>
  </si>
  <si>
    <t>Расходы на выплаты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</si>
  <si>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</si>
  <si>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</si>
  <si>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Библиотеки</t>
  </si>
  <si>
    <t>44 2 99 00000</t>
  </si>
  <si>
    <t>Выплата пенсий за выслугу лет гражданам, замещавшим должности муниципальной службы</t>
  </si>
  <si>
    <t>00 3 99 00000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</si>
  <si>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</si>
  <si>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</si>
  <si>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</si>
  <si>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300</t>
  </si>
  <si>
    <t>ГРБС</t>
  </si>
  <si>
    <t>Приложение № 8</t>
  </si>
  <si>
    <t>Код</t>
  </si>
  <si>
    <t>Всего источников внутреннего финансирования дефицита бюджета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</si>
  <si>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</si>
  <si>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</si>
  <si>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</si>
  <si>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</si>
  <si>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</si>
  <si>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</si>
  <si>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</si>
  <si>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</si>
  <si>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</si>
  <si>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</si>
  <si>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</si>
  <si>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</si>
  <si>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</si>
  <si>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</si>
  <si>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</si>
  <si>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000 01 05 02 01 10 0000 610</t>
  </si>
  <si>
    <t>Сумма, тыс. рублей</t>
  </si>
  <si>
    <t>Приложение № 10</t>
  </si>
  <si>
    <t>тыс. руб.</t>
  </si>
  <si>
    <t>000 1 17 01050 10 0000 180</t>
  </si>
  <si>
    <t>000 1 17 05050 10 0000 180</t>
  </si>
  <si>
    <t>000 1 17 05000 00 0000 180</t>
  </si>
  <si>
    <t>Прочие наналоговые доходы бюджетов поселений</t>
  </si>
  <si>
    <t>Невыясненные поступления, зачисляемые в бюджеты сельских поселений</t>
  </si>
  <si>
    <t>000 1 17 01000 00 0000 180</t>
  </si>
  <si>
    <t>Невыясненные поступления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</si>
  <si>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</si>
  <si>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</si>
  <si>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</si>
  <si>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</si>
  <si>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</si>
  <si>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</si>
  <si>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</si>
  <si>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</si>
  <si>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</si>
  <si>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</si>
  <si>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</si>
  <si>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</si>
  <si>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</si>
  <si>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</si>
  <si>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</si>
  <si>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</si>
  <si>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</si>
  <si>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</si>
  <si>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</si>
  <si>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</si>
  <si>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</si>
  <si>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</si>
  <si>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000 1 13 00000 00 0000 000</t>
  </si>
  <si>
    <t>000 2 00 00000 00 0000 000</t>
  </si>
  <si>
    <t>000 2 02 00000 00 0000 000</t>
  </si>
  <si>
    <t>310</t>
  </si>
  <si>
    <t>Прочие доходы от оказания платных услуг (работ) получателями средств бюджетов сельских поселений (проведение культурно-массовых мероприятий)</t>
  </si>
  <si>
    <t>000 1 13 01995 10 0002 130</t>
  </si>
  <si>
    <t>Прочие субсидии бюджетам сельских поселений</t>
  </si>
  <si>
    <t>312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</si>
  <si>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</si>
  <si>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</si>
  <si>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</si>
  <si>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</si>
  <si>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</si>
  <si>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</si>
  <si>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</si>
  <si>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</si>
  <si>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</si>
  <si>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000 2 02 10000 00 0000 150</t>
  </si>
  <si>
    <t>000 2 02 15002 00 0000 150</t>
  </si>
  <si>
    <t>000 2 02 15002 10 0000 150</t>
  </si>
  <si>
    <t>000 2 02 20000 00 0000 150</t>
  </si>
  <si>
    <t>000 2 02 29999 00 0000 150</t>
  </si>
  <si>
    <t>000 2 02 29999 10 0002 150</t>
  </si>
  <si>
    <t>000 2 02 30000 00 0000 150</t>
  </si>
  <si>
    <t>00 2 02 30024 00 0000 150</t>
  </si>
  <si>
    <t>000 2 02 30024 10 0000 150</t>
  </si>
  <si>
    <t>000 2 02 35118 00 0000 150</t>
  </si>
  <si>
    <t>000 2 02 35118 10 0000 150</t>
  </si>
  <si>
    <t>000 2 02 40000 00 0000 150</t>
  </si>
  <si>
    <t>000 2 02 49999 10 0000 150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</si>
  <si>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</si>
  <si>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</si>
  <si>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</si>
  <si>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</si>
  <si>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Прочие безвозмездные поступления в бюджеты сельских поселений</t>
  </si>
  <si>
    <t>000 2 07 05030 10 0000 150</t>
  </si>
  <si>
    <t>000 1 14 02053 10 0000 410</t>
  </si>
  <si>
    <t>Прочие межбюджетные трансферты, передаваемые бюджетам сельских поселений</t>
  </si>
  <si>
    <t>Приложение № 12</t>
  </si>
  <si>
    <t>Д. А. Бархатова</t>
  </si>
  <si>
    <t>Председатель Думы,                                                         Глава Подкаменского муниципального образования</t>
  </si>
  <si>
    <t>Председатель Думы,                                                                Глава Подкаменского муниципального образования</t>
  </si>
  <si>
    <t>Председатель Думы,                                                                 Глава Подкаменского муниципального образования</t>
  </si>
  <si>
    <t>Председатель Думы,                                                                  Глава Подкаменского муниципального образования</t>
  </si>
  <si>
    <t>Непрограммные расходы</t>
  </si>
  <si>
    <t>44 2 9 00000</t>
  </si>
  <si>
    <t>Приложение № 6</t>
  </si>
  <si>
    <t>000 2 02 16001 10 0000 150</t>
  </si>
  <si>
    <t>000 2 02 16000 00 0000 150</t>
  </si>
  <si>
    <t xml:space="preserve">Иные межбюджетные трансферты </t>
  </si>
  <si>
    <t>Муниципальная программа "Развитие культуры"</t>
  </si>
  <si>
    <t>ПРОГНОЗИРУЕМЫЕ ДОХОДЫ БЮДЖЕТА ПОДКАМЕНСКОГО  МУНИЦИПАЛЬНОГО ОБРАЗОВАНИЯ НА 2022 ГОД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</si>
  <si>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</si>
  <si>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</si>
  <si>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взасканные суммы</t>
  </si>
  <si>
    <t>000 2 08 05000 10 0000 150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</si>
  <si>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</si>
  <si>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бюджетной системы Российской Федерации 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</si>
  <si>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</si>
  <si>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Дотации бюджетам бюджетной системы Российской Федерации </t>
  </si>
  <si>
    <t>ГОСУДАРСТВЕННАЯ ПОШЛИНА, СБОРЫ</t>
  </si>
  <si>
    <t>ИСТОЧНИКИ ВНУТРЕННЕГО ФИНАНСИРОВАНИЯ ДЕФИЦИТА БЮДЖЕТА ПОДКАМЕНСКОГО МУНИЦИПАЛЬНОГО ОБРАЗОВАНИЯ НА  2022 ГОД</t>
  </si>
  <si>
    <t>РАСПРЕДЕЛЕНИЕ БЮДЖЕТНЫХ АССИГНОВАНИЙ  ПО РАЗДЕЛАМ, ПОДРАЗДЕЛАМ, ЦЕЛЕВЫМ СТАТЬЯМ МУНИЦИПАЛЬНЫХ ПРОГРАММ И НЕПРОГРАММНЫМ НАПРАВЛЕНИЯМ ДЕЯТЕЛЬНОСТИ, ГРУППАМ ВИДОВ РАСХОДОВ  КЛАССИФИКАЦИИ РАСХОДОВ БЮДЖЕТОВ РОССИЙСКОЙ ФЕДЕРАЦИИ В ВЕДОМСТВЕННОЙ СТРУКТУРЕ РАСХОДОВ БЮДЖЕТА ПОДКАМЕНСКОГО МУНИЦИПАЛЬНОГО ОБРАЗОВАНИЯ НА 2022 ГОД</t>
  </si>
  <si>
    <t>РАСПРЕДЕЛЕНИЕ БЮДЖЕТНЫХ АССИГНОВАНИЙ ПО РАЗДЕЛАМ И ПОДРАЗДЕЛАМ КЛАССИФИКАЦИИ РАСХОДОВ БЮДЖЕТА ПОДКАМЕНСКОГО МУНИЦИПАЛЬНОГО ОБРАЗОВАНИЯ НА 2022 ГОД</t>
  </si>
  <si>
    <t xml:space="preserve">РАСПРЕДЕЛЕНИЕ БЮДЖЕТНЫХ АССИГНОВАНИЙ НА  2022  ГОД ПО РАЗДЕЛАМ, ПОДРАЗДЕЛАМ, ЦЕЛЕВЫМ СТАТЬЯМ МУНИЦИПАЛЬНЫМ ПРОГРАММ И НЕПРОГРАММНЫМ НАПРАВЛЕНИЯМ ДЕЯТЕЛЬНОСТИ, ГРУППАМ ВИДОВ РАСХОДОВ КЛАССИФИКАЦИИ РАСХОДОВ БЮДЖЕТОВ РОССИЙСКОЙ ФЕДЕРАЦИИ БЮДЖЕТА ПОДКАМЕНСКОГО СЕЛЬСКОГО ПОСЕЛЕНИЯ </t>
  </si>
  <si>
    <t>Закупка энергетических ресурсов</t>
  </si>
  <si>
    <t>247</t>
  </si>
  <si>
    <t>000 01 05 02 00 00 0000 600</t>
  </si>
  <si>
    <t>000 01 05 02 00 00 0000 500</t>
  </si>
  <si>
    <t>Изменение остатков средств</t>
  </si>
  <si>
    <t>000 01 00 00 00 00 0000 000</t>
  </si>
  <si>
    <t xml:space="preserve">Муниципальная программа «Осуществление строительства, реконструкции, содержания и ремонта автомобильных дорог общего пользования местного значения в границах территории Подкаменского муниципального образования»
</t>
  </si>
  <si>
    <t>Муниципальная программа"По вопросам обеспечения пожарной безопасности на территории Подкаменского сельского поселения"</t>
  </si>
  <si>
    <t xml:space="preserve">Муниципальная  программа "Благоустройство территории Подкаменского муниципального образования" </t>
  </si>
  <si>
    <t>07</t>
  </si>
  <si>
    <t>60 0 01 S2370</t>
  </si>
  <si>
    <t>00 2 07 00000</t>
  </si>
  <si>
    <t>880</t>
  </si>
  <si>
    <t>Обеспечение проведения выборов и референдумов</t>
  </si>
  <si>
    <t>Проведение выборов депутатов муниципального образования</t>
  </si>
  <si>
    <t>Специальные расходы</t>
  </si>
  <si>
    <t>851</t>
  </si>
  <si>
    <t>Уплата налога на имущество организаций и земельного налога</t>
  </si>
  <si>
    <t>Наименование передаваемого полномочия</t>
  </si>
  <si>
    <t>Сумма, тыс. руб.</t>
  </si>
  <si>
    <t>Решение вопросов в сфере секретного делопроизводства</t>
  </si>
  <si>
    <t>Организация осуществления внешнего муниципального финансового контроля представительного органа</t>
  </si>
  <si>
    <t>Итого</t>
  </si>
  <si>
    <t>Приложение № 13</t>
  </si>
  <si>
    <t>МЕЖБЮДЖЕТНЫЕ ТРАНСФЕРТЫ, ВЫДЕЛЯЕМЫЕ ИЗ БЮДЖЕТА ПОДКАМЕНСКОГО МУНИЦИПАЛЬНОГО ОБРАЗОВАНИЯ НА ФИНАНСИРОВАНИЕ РАСХОДОВ, СВЯЗАННЫХ С ПЕРЕДАЧЕЙ ПОЛНОМОЧИЙ ОРГАНАМ МЕСТНОГО САМОУПРАВЛЕНИЯ ШЕЛЕХОВСКОГО МУНИЦИПАЛЬНОГО РАЙОНА В 2022 ГОДУ</t>
  </si>
  <si>
    <t>Председатель Думы Подкаменского муниципального образования,                                                                                                                                        Глава Подкаменского муниципального образования</t>
  </si>
  <si>
    <t>Осуществление части полномочий в сфере составления и рассмотрения проекта бюджета, утверждения и исполнения бюджета, контроля за его исполнением, составления и утверждения отчета об исполнении бюджета</t>
  </si>
  <si>
    <t>от 28.07.2022г.  № 19 -рд</t>
  </si>
  <si>
    <t>от 28.07.2022г. № 19 -рд</t>
  </si>
  <si>
    <t>от 28.07.2022г. № 19- рд</t>
  </si>
  <si>
    <t>от 28.07.2022г. № 19-рд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</si>
</sst>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ourier New"/>
      <family val="3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2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6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4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/>
    </xf>
    <xf numFmtId="4" fontId="4" fillId="0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/>
    </xf>
    <xf numFmtId="0" fontId="2" fillId="0" borderId="4" xfId="0" applyFont="1" applyBorder="1" applyAlignment="1">
      <alignment horizontal="justify"/>
    </xf>
    <xf numFmtId="0" fontId="2" fillId="0" borderId="1" xfId="0" applyFont="1" applyBorder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2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1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justify"/>
    </xf>
    <xf numFmtId="0" fontId="4" fillId="0" borderId="4" xfId="0" applyFont="1" applyBorder="1" applyAlignment="1">
      <alignment horizontal="justify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6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0" borderId="7" xfId="0" applyFont="1" applyBorder="1" applyAlignment="1">
      <alignment horizontal="justify" wrapText="1"/>
    </xf>
    <xf numFmtId="0" fontId="4" fillId="0" borderId="6" xfId="0" applyFont="1" applyFill="1" applyBorder="1" applyAlignment="1">
      <alignment horizontal="justify" wrapText="1"/>
    </xf>
    <xf numFmtId="0" fontId="2" fillId="0" borderId="6" xfId="0" applyFont="1" applyFill="1" applyBorder="1" applyAlignment="1">
      <alignment horizontal="justify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63</xdr:row>
      <xdr:rowOff>1438275</xdr:rowOff>
    </xdr:from>
    <xdr:to>
      <xdr:col>6</xdr:col>
      <xdr:colOff>136746</xdr:colOff>
      <xdr:row>65</xdr:row>
      <xdr:rowOff>84317</xdr:rowOff>
    </xdr:to>
    <xdr:pic>
      <xdr:nvPicPr>
        <xdr:cNvPr id="2" name="Рисунок 1" descr="прозрачный фон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0450" y="41548050"/>
          <a:ext cx="1041621" cy="1017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486834</xdr:colOff>
      <xdr:row>29</xdr:row>
      <xdr:rowOff>0</xdr:rowOff>
    </xdr:from>
    <xdr:to>
      <xdr:col>8</xdr:col>
      <xdr:colOff>300788</xdr:colOff>
      <xdr:row>31</xdr:row>
      <xdr:rowOff>118184</xdr:rowOff>
    </xdr:to>
    <xdr:pic>
      <xdr:nvPicPr>
        <xdr:cNvPr id="2" name="Рисунок 1" descr="прозрачный фон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53417" y="9059334"/>
          <a:ext cx="1041621" cy="10177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80</xdr:row>
      <xdr:rowOff>114300</xdr:rowOff>
    </xdr:from>
    <xdr:to>
      <xdr:col>7</xdr:col>
      <xdr:colOff>260571</xdr:colOff>
      <xdr:row>82</xdr:row>
      <xdr:rowOff>17642</xdr:rowOff>
    </xdr:to>
    <xdr:pic>
      <xdr:nvPicPr>
        <xdr:cNvPr id="2" name="Рисунок 1" descr="прозрачный фон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33850" y="35461575"/>
          <a:ext cx="1041621" cy="10177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145</xdr:row>
      <xdr:rowOff>0</xdr:rowOff>
    </xdr:from>
    <xdr:to>
      <xdr:col>8</xdr:col>
      <xdr:colOff>231996</xdr:colOff>
      <xdr:row>148</xdr:row>
      <xdr:rowOff>27167</xdr:rowOff>
    </xdr:to>
    <xdr:pic>
      <xdr:nvPicPr>
        <xdr:cNvPr id="2" name="Рисунок 1" descr="прозрачный фон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6514325"/>
          <a:ext cx="1041621" cy="10177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19</xdr:row>
      <xdr:rowOff>142875</xdr:rowOff>
    </xdr:from>
    <xdr:to>
      <xdr:col>7</xdr:col>
      <xdr:colOff>1022571</xdr:colOff>
      <xdr:row>22</xdr:row>
      <xdr:rowOff>112892</xdr:rowOff>
    </xdr:to>
    <xdr:pic>
      <xdr:nvPicPr>
        <xdr:cNvPr id="2" name="Рисунок 1" descr="прозрачный фон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48150" y="6629400"/>
          <a:ext cx="1041621" cy="1017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SheetLayoutView="100" zoomScalePageLayoutView="90" workbookViewId="0">
      <selection activeCell="J12" sqref="J12"/>
    </sheetView>
  </sheetViews>
  <sheetFormatPr defaultRowHeight="15"/>
  <cols>
    <col min="4" max="4" width="21.85546875" customWidth="1"/>
    <col min="7" max="7" width="21.28515625" customWidth="1"/>
    <col min="8" max="8" width="9.140625" customWidth="1"/>
    <col min="9" max="9" width="5.140625" customWidth="1"/>
  </cols>
  <sheetData>
    <row r="1" spans="1:9" ht="15.75">
      <c r="A1" s="2"/>
      <c r="B1" s="2"/>
      <c r="C1" s="2"/>
      <c r="D1" s="2"/>
      <c r="E1" s="2"/>
      <c r="F1" s="2"/>
      <c r="G1" s="49" t="s">
        <v>0</v>
      </c>
      <c r="H1" s="49"/>
      <c r="I1" s="49"/>
    </row>
    <row r="2" spans="1:9" ht="15.75">
      <c r="A2" s="2"/>
      <c r="B2" s="2"/>
      <c r="C2" s="2"/>
      <c r="D2" s="2"/>
      <c r="E2" s="2"/>
      <c r="F2" s="49" t="s">
        <v>1</v>
      </c>
      <c r="G2" s="49"/>
      <c r="H2" s="49"/>
      <c r="I2" s="49"/>
    </row>
    <row r="3" spans="1:9" ht="15.75">
      <c r="A3" s="2"/>
      <c r="B3" s="2"/>
      <c r="C3" s="2"/>
      <c r="D3" s="49" t="s">
        <v>2</v>
      </c>
      <c r="E3" s="62"/>
      <c r="F3" s="62"/>
      <c r="G3" s="62"/>
      <c r="H3" s="62"/>
      <c r="I3" s="62"/>
    </row>
    <row r="4" spans="1:9" ht="15.75">
      <c r="A4" s="2"/>
      <c r="B4" s="2"/>
      <c r="C4" s="2"/>
      <c r="D4" s="2"/>
      <c r="E4" s="49" t="s">
        <v>296</v>
      </c>
      <c r="F4" s="49"/>
      <c r="G4" s="49"/>
      <c r="H4" s="49"/>
      <c r="I4" s="49"/>
    </row>
    <row r="5" spans="1:9" ht="32.25" customHeight="1">
      <c r="A5" s="50" t="s">
        <v>255</v>
      </c>
      <c r="B5" s="50"/>
      <c r="C5" s="50"/>
      <c r="D5" s="50"/>
      <c r="E5" s="50"/>
      <c r="F5" s="50"/>
      <c r="G5" s="50"/>
      <c r="H5" s="50"/>
      <c r="I5" s="50"/>
    </row>
    <row r="6" spans="1:9" ht="15.75">
      <c r="A6" s="2"/>
      <c r="B6" s="2"/>
      <c r="C6" s="2"/>
      <c r="D6" s="2"/>
      <c r="E6" s="2"/>
      <c r="F6" s="2"/>
      <c r="G6" s="2"/>
      <c r="H6" s="63"/>
      <c r="I6" s="63"/>
    </row>
    <row r="7" spans="1:9" ht="45" customHeight="1">
      <c r="A7" s="56" t="s">
        <v>3</v>
      </c>
      <c r="B7" s="57"/>
      <c r="C7" s="57"/>
      <c r="D7" s="58"/>
      <c r="E7" s="59" t="s">
        <v>4</v>
      </c>
      <c r="F7" s="60"/>
      <c r="G7" s="61"/>
      <c r="H7" s="59" t="s">
        <v>172</v>
      </c>
      <c r="I7" s="61"/>
    </row>
    <row r="8" spans="1:9" ht="15.75">
      <c r="A8" s="46" t="s">
        <v>6</v>
      </c>
      <c r="B8" s="47"/>
      <c r="C8" s="47"/>
      <c r="D8" s="48"/>
      <c r="E8" s="51"/>
      <c r="F8" s="52"/>
      <c r="G8" s="53"/>
      <c r="H8" s="54">
        <f>H9+H44</f>
        <v>15159.219999999998</v>
      </c>
      <c r="I8" s="55"/>
    </row>
    <row r="9" spans="1:9" ht="15.75">
      <c r="A9" s="46" t="s">
        <v>7</v>
      </c>
      <c r="B9" s="47"/>
      <c r="C9" s="47"/>
      <c r="D9" s="48"/>
      <c r="E9" s="56" t="s">
        <v>9</v>
      </c>
      <c r="F9" s="57"/>
      <c r="G9" s="58"/>
      <c r="H9" s="54">
        <f>H10+H15+H21+H29+H36</f>
        <v>6645.62</v>
      </c>
      <c r="I9" s="55"/>
    </row>
    <row r="10" spans="1:9" ht="15.75">
      <c r="A10" s="46" t="s">
        <v>8</v>
      </c>
      <c r="B10" s="47"/>
      <c r="C10" s="47"/>
      <c r="D10" s="48"/>
      <c r="E10" s="56" t="s">
        <v>182</v>
      </c>
      <c r="F10" s="57"/>
      <c r="G10" s="58"/>
      <c r="H10" s="54">
        <v>752</v>
      </c>
      <c r="I10" s="55"/>
    </row>
    <row r="11" spans="1:9" ht="15.75">
      <c r="A11" s="38" t="s">
        <v>10</v>
      </c>
      <c r="B11" s="39"/>
      <c r="C11" s="39"/>
      <c r="D11" s="39"/>
      <c r="E11" s="64" t="s">
        <v>183</v>
      </c>
      <c r="F11" s="65"/>
      <c r="G11" s="66"/>
      <c r="H11" s="78">
        <v>752</v>
      </c>
      <c r="I11" s="79"/>
    </row>
    <row r="12" spans="1:9" ht="93" customHeight="1">
      <c r="A12" s="40" t="s">
        <v>11</v>
      </c>
      <c r="B12" s="41"/>
      <c r="C12" s="41"/>
      <c r="D12" s="42"/>
      <c r="E12" s="67" t="s">
        <v>184</v>
      </c>
      <c r="F12" s="68"/>
      <c r="G12" s="69"/>
      <c r="H12" s="78">
        <v>750</v>
      </c>
      <c r="I12" s="79"/>
    </row>
    <row r="13" spans="1:9" ht="147.75" customHeight="1">
      <c r="A13" s="40" t="s">
        <v>12</v>
      </c>
      <c r="B13" s="41"/>
      <c r="C13" s="41"/>
      <c r="D13" s="42"/>
      <c r="E13" s="67" t="s">
        <v>185</v>
      </c>
      <c r="F13" s="68"/>
      <c r="G13" s="69"/>
      <c r="H13" s="78">
        <v>1</v>
      </c>
      <c r="I13" s="79"/>
    </row>
    <row r="14" spans="1:9" ht="69" customHeight="1">
      <c r="A14" s="40" t="s">
        <v>13</v>
      </c>
      <c r="B14" s="41"/>
      <c r="C14" s="41"/>
      <c r="D14" s="42"/>
      <c r="E14" s="67" t="s">
        <v>186</v>
      </c>
      <c r="F14" s="68"/>
      <c r="G14" s="69"/>
      <c r="H14" s="78">
        <v>1</v>
      </c>
      <c r="I14" s="79"/>
    </row>
    <row r="15" spans="1:9" ht="47.25" customHeight="1">
      <c r="A15" s="43" t="s">
        <v>14</v>
      </c>
      <c r="B15" s="44"/>
      <c r="C15" s="44"/>
      <c r="D15" s="45"/>
      <c r="E15" s="75" t="s">
        <v>187</v>
      </c>
      <c r="F15" s="76"/>
      <c r="G15" s="77"/>
      <c r="H15" s="83">
        <v>5447.62</v>
      </c>
      <c r="I15" s="84"/>
    </row>
    <row r="16" spans="1:9" ht="47.25" customHeight="1">
      <c r="A16" s="40" t="s">
        <v>15</v>
      </c>
      <c r="B16" s="41"/>
      <c r="C16" s="41"/>
      <c r="D16" s="42"/>
      <c r="E16" s="67" t="s">
        <v>188</v>
      </c>
      <c r="F16" s="68"/>
      <c r="G16" s="69"/>
      <c r="H16" s="78">
        <v>5447.62</v>
      </c>
      <c r="I16" s="79"/>
    </row>
    <row r="17" spans="1:9" ht="103.5" customHeight="1">
      <c r="A17" s="40" t="s">
        <v>16</v>
      </c>
      <c r="B17" s="41"/>
      <c r="C17" s="41"/>
      <c r="D17" s="42"/>
      <c r="E17" s="67" t="s">
        <v>189</v>
      </c>
      <c r="F17" s="68"/>
      <c r="G17" s="69"/>
      <c r="H17" s="78">
        <v>2463.04</v>
      </c>
      <c r="I17" s="79"/>
    </row>
    <row r="18" spans="1:9" ht="119.25" customHeight="1">
      <c r="A18" s="40" t="s">
        <v>17</v>
      </c>
      <c r="B18" s="41"/>
      <c r="C18" s="41"/>
      <c r="D18" s="42"/>
      <c r="E18" s="67" t="s">
        <v>190</v>
      </c>
      <c r="F18" s="68"/>
      <c r="G18" s="69"/>
      <c r="H18" s="78">
        <v>13.63</v>
      </c>
      <c r="I18" s="79"/>
    </row>
    <row r="19" spans="1:9" ht="107.25" customHeight="1">
      <c r="A19" s="40" t="s">
        <v>18</v>
      </c>
      <c r="B19" s="41"/>
      <c r="C19" s="41"/>
      <c r="D19" s="42"/>
      <c r="E19" s="67" t="s">
        <v>191</v>
      </c>
      <c r="F19" s="68"/>
      <c r="G19" s="69"/>
      <c r="H19" s="78">
        <v>3279.8</v>
      </c>
      <c r="I19" s="79"/>
    </row>
    <row r="20" spans="1:9" ht="97.5" customHeight="1">
      <c r="A20" s="40" t="s">
        <v>19</v>
      </c>
      <c r="B20" s="41"/>
      <c r="C20" s="41"/>
      <c r="D20" s="42"/>
      <c r="E20" s="67" t="s">
        <v>192</v>
      </c>
      <c r="F20" s="68"/>
      <c r="G20" s="69"/>
      <c r="H20" s="78">
        <v>-308.85000000000002</v>
      </c>
      <c r="I20" s="79"/>
    </row>
    <row r="21" spans="1:9" ht="15.75">
      <c r="A21" s="70" t="s">
        <v>20</v>
      </c>
      <c r="B21" s="71"/>
      <c r="C21" s="71"/>
      <c r="D21" s="71"/>
      <c r="E21" s="56" t="s">
        <v>193</v>
      </c>
      <c r="F21" s="57"/>
      <c r="G21" s="58"/>
      <c r="H21" s="54">
        <v>410</v>
      </c>
      <c r="I21" s="55"/>
    </row>
    <row r="22" spans="1:9" ht="15.75">
      <c r="A22" s="38" t="s">
        <v>21</v>
      </c>
      <c r="B22" s="39"/>
      <c r="C22" s="39"/>
      <c r="D22" s="39"/>
      <c r="E22" s="64" t="s">
        <v>194</v>
      </c>
      <c r="F22" s="65"/>
      <c r="G22" s="66"/>
      <c r="H22" s="85">
        <v>150</v>
      </c>
      <c r="I22" s="86"/>
    </row>
    <row r="23" spans="1:9" ht="67.5" customHeight="1">
      <c r="A23" s="40" t="s">
        <v>22</v>
      </c>
      <c r="B23" s="41"/>
      <c r="C23" s="41"/>
      <c r="D23" s="42"/>
      <c r="E23" s="67" t="s">
        <v>195</v>
      </c>
      <c r="F23" s="68"/>
      <c r="G23" s="69"/>
      <c r="H23" s="78">
        <v>150</v>
      </c>
      <c r="I23" s="79"/>
    </row>
    <row r="24" spans="1:9" ht="15.75">
      <c r="A24" s="38" t="s">
        <v>23</v>
      </c>
      <c r="B24" s="39"/>
      <c r="C24" s="39"/>
      <c r="D24" s="39"/>
      <c r="E24" s="67" t="s">
        <v>196</v>
      </c>
      <c r="F24" s="68"/>
      <c r="G24" s="69"/>
      <c r="H24" s="78">
        <v>260</v>
      </c>
      <c r="I24" s="79"/>
    </row>
    <row r="25" spans="1:9" ht="15.75">
      <c r="A25" s="38" t="s">
        <v>24</v>
      </c>
      <c r="B25" s="39"/>
      <c r="C25" s="39"/>
      <c r="D25" s="39"/>
      <c r="E25" s="67" t="s">
        <v>197</v>
      </c>
      <c r="F25" s="68"/>
      <c r="G25" s="69"/>
      <c r="H25" s="78">
        <v>200</v>
      </c>
      <c r="I25" s="79"/>
    </row>
    <row r="26" spans="1:9" ht="54" customHeight="1">
      <c r="A26" s="40" t="s">
        <v>25</v>
      </c>
      <c r="B26" s="41"/>
      <c r="C26" s="41"/>
      <c r="D26" s="42"/>
      <c r="E26" s="67" t="s">
        <v>198</v>
      </c>
      <c r="F26" s="68"/>
      <c r="G26" s="69"/>
      <c r="H26" s="78">
        <v>200</v>
      </c>
      <c r="I26" s="79"/>
    </row>
    <row r="27" spans="1:9" ht="15.75">
      <c r="A27" s="38" t="s">
        <v>26</v>
      </c>
      <c r="B27" s="39"/>
      <c r="C27" s="39"/>
      <c r="D27" s="39"/>
      <c r="E27" s="67" t="s">
        <v>199</v>
      </c>
      <c r="F27" s="68"/>
      <c r="G27" s="69"/>
      <c r="H27" s="78">
        <v>60</v>
      </c>
      <c r="I27" s="79"/>
    </row>
    <row r="28" spans="1:9" ht="55.5" customHeight="1">
      <c r="A28" s="40" t="s">
        <v>27</v>
      </c>
      <c r="B28" s="41"/>
      <c r="C28" s="41"/>
      <c r="D28" s="42"/>
      <c r="E28" s="67" t="s">
        <v>200</v>
      </c>
      <c r="F28" s="68"/>
      <c r="G28" s="69"/>
      <c r="H28" s="78">
        <v>60</v>
      </c>
      <c r="I28" s="79"/>
    </row>
    <row r="29" spans="1:9" ht="15.75">
      <c r="A29" s="70" t="s">
        <v>264</v>
      </c>
      <c r="B29" s="71"/>
      <c r="C29" s="71"/>
      <c r="D29" s="71"/>
      <c r="E29" s="75" t="s">
        <v>201</v>
      </c>
      <c r="F29" s="76"/>
      <c r="G29" s="77"/>
      <c r="H29" s="83">
        <v>1</v>
      </c>
      <c r="I29" s="84"/>
    </row>
    <row r="30" spans="1:9" ht="63" customHeight="1">
      <c r="A30" s="40" t="s">
        <v>28</v>
      </c>
      <c r="B30" s="41"/>
      <c r="C30" s="41"/>
      <c r="D30" s="42"/>
      <c r="E30" s="67" t="s">
        <v>202</v>
      </c>
      <c r="F30" s="68"/>
      <c r="G30" s="69"/>
      <c r="H30" s="78">
        <v>1</v>
      </c>
      <c r="I30" s="79"/>
    </row>
    <row r="31" spans="1:9" ht="108.75" customHeight="1">
      <c r="A31" s="40" t="s">
        <v>29</v>
      </c>
      <c r="B31" s="41"/>
      <c r="C31" s="41"/>
      <c r="D31" s="42"/>
      <c r="E31" s="67" t="s">
        <v>203</v>
      </c>
      <c r="F31" s="68"/>
      <c r="G31" s="69"/>
      <c r="H31" s="78">
        <v>1</v>
      </c>
      <c r="I31" s="79"/>
    </row>
    <row r="32" spans="1:9" ht="73.5" customHeight="1">
      <c r="A32" s="72" t="s">
        <v>212</v>
      </c>
      <c r="B32" s="73"/>
      <c r="C32" s="73"/>
      <c r="D32" s="74"/>
      <c r="E32" s="75" t="s">
        <v>213</v>
      </c>
      <c r="F32" s="76"/>
      <c r="G32" s="77"/>
      <c r="H32" s="83">
        <v>0</v>
      </c>
      <c r="I32" s="84"/>
    </row>
    <row r="33" spans="1:9" ht="112.5" customHeight="1">
      <c r="A33" s="40" t="s">
        <v>215</v>
      </c>
      <c r="B33" s="41"/>
      <c r="C33" s="41"/>
      <c r="D33" s="42"/>
      <c r="E33" s="67" t="s">
        <v>214</v>
      </c>
      <c r="F33" s="68"/>
      <c r="G33" s="69"/>
      <c r="H33" s="78">
        <v>0</v>
      </c>
      <c r="I33" s="79"/>
    </row>
    <row r="34" spans="1:9" ht="108.75" customHeight="1">
      <c r="A34" s="40" t="s">
        <v>216</v>
      </c>
      <c r="B34" s="41"/>
      <c r="C34" s="41"/>
      <c r="D34" s="42"/>
      <c r="E34" s="67" t="s">
        <v>217</v>
      </c>
      <c r="F34" s="68"/>
      <c r="G34" s="69"/>
      <c r="H34" s="78">
        <v>0</v>
      </c>
      <c r="I34" s="79"/>
    </row>
    <row r="35" spans="1:9" ht="57" customHeight="1">
      <c r="A35" s="40" t="s">
        <v>256</v>
      </c>
      <c r="B35" s="41"/>
      <c r="C35" s="41"/>
      <c r="D35" s="42"/>
      <c r="E35" s="67" t="s">
        <v>257</v>
      </c>
      <c r="F35" s="68"/>
      <c r="G35" s="69"/>
      <c r="H35" s="78">
        <v>0</v>
      </c>
      <c r="I35" s="79"/>
    </row>
    <row r="36" spans="1:9" ht="46.5" customHeight="1">
      <c r="A36" s="43" t="s">
        <v>30</v>
      </c>
      <c r="B36" s="44"/>
      <c r="C36" s="44"/>
      <c r="D36" s="45"/>
      <c r="E36" s="75" t="s">
        <v>204</v>
      </c>
      <c r="F36" s="76"/>
      <c r="G36" s="77"/>
      <c r="H36" s="83">
        <v>35</v>
      </c>
      <c r="I36" s="84"/>
    </row>
    <row r="37" spans="1:9" ht="69.75" customHeight="1">
      <c r="A37" s="40" t="s">
        <v>208</v>
      </c>
      <c r="B37" s="41"/>
      <c r="C37" s="41"/>
      <c r="D37" s="42"/>
      <c r="E37" s="67" t="s">
        <v>209</v>
      </c>
      <c r="F37" s="68"/>
      <c r="G37" s="69"/>
      <c r="H37" s="78">
        <v>35</v>
      </c>
      <c r="I37" s="79"/>
    </row>
    <row r="38" spans="1:9" ht="52.5" customHeight="1">
      <c r="A38" s="72" t="s">
        <v>218</v>
      </c>
      <c r="B38" s="73"/>
      <c r="C38" s="73"/>
      <c r="D38" s="74"/>
      <c r="E38" s="75" t="s">
        <v>219</v>
      </c>
      <c r="F38" s="76"/>
      <c r="G38" s="77"/>
      <c r="H38" s="83">
        <v>0</v>
      </c>
      <c r="I38" s="84"/>
    </row>
    <row r="39" spans="1:9" ht="127.5" customHeight="1">
      <c r="A39" s="40" t="s">
        <v>220</v>
      </c>
      <c r="B39" s="41"/>
      <c r="C39" s="41"/>
      <c r="D39" s="42"/>
      <c r="E39" s="67" t="s">
        <v>240</v>
      </c>
      <c r="F39" s="68"/>
      <c r="G39" s="69"/>
      <c r="H39" s="78">
        <v>0</v>
      </c>
      <c r="I39" s="79"/>
    </row>
    <row r="40" spans="1:9" ht="19.5" customHeight="1">
      <c r="A40" s="43" t="s">
        <v>181</v>
      </c>
      <c r="B40" s="44"/>
      <c r="C40" s="44"/>
      <c r="D40" s="45"/>
      <c r="E40" s="75" t="s">
        <v>180</v>
      </c>
      <c r="F40" s="76"/>
      <c r="G40" s="77"/>
      <c r="H40" s="83">
        <v>0</v>
      </c>
      <c r="I40" s="84"/>
    </row>
    <row r="41" spans="1:9" ht="30.75" customHeight="1">
      <c r="A41" s="40" t="s">
        <v>179</v>
      </c>
      <c r="B41" s="41"/>
      <c r="C41" s="41"/>
      <c r="D41" s="42"/>
      <c r="E41" s="67" t="s">
        <v>175</v>
      </c>
      <c r="F41" s="68"/>
      <c r="G41" s="69"/>
      <c r="H41" s="78">
        <v>0</v>
      </c>
      <c r="I41" s="79"/>
    </row>
    <row r="42" spans="1:9" ht="35.25" customHeight="1">
      <c r="A42" s="43" t="s">
        <v>42</v>
      </c>
      <c r="B42" s="44"/>
      <c r="C42" s="44"/>
      <c r="D42" s="45"/>
      <c r="E42" s="75" t="s">
        <v>177</v>
      </c>
      <c r="F42" s="76"/>
      <c r="G42" s="77"/>
      <c r="H42" s="83">
        <v>0</v>
      </c>
      <c r="I42" s="84"/>
    </row>
    <row r="43" spans="1:9" ht="35.25" customHeight="1">
      <c r="A43" s="40" t="s">
        <v>178</v>
      </c>
      <c r="B43" s="41"/>
      <c r="C43" s="41"/>
      <c r="D43" s="42"/>
      <c r="E43" s="67" t="s">
        <v>176</v>
      </c>
      <c r="F43" s="68"/>
      <c r="G43" s="69"/>
      <c r="H43" s="78">
        <v>0</v>
      </c>
      <c r="I43" s="79"/>
    </row>
    <row r="44" spans="1:9" ht="15.75">
      <c r="A44" s="70" t="s">
        <v>31</v>
      </c>
      <c r="B44" s="71"/>
      <c r="C44" s="71"/>
      <c r="D44" s="71"/>
      <c r="E44" s="75" t="s">
        <v>205</v>
      </c>
      <c r="F44" s="76"/>
      <c r="G44" s="77"/>
      <c r="H44" s="83">
        <f>H46+H49+H51+H54</f>
        <v>8513.5999999999985</v>
      </c>
      <c r="I44" s="84"/>
    </row>
    <row r="45" spans="1:9" ht="45" customHeight="1">
      <c r="A45" s="40" t="s">
        <v>32</v>
      </c>
      <c r="B45" s="41"/>
      <c r="C45" s="41"/>
      <c r="D45" s="42"/>
      <c r="E45" s="67" t="s">
        <v>206</v>
      </c>
      <c r="F45" s="68"/>
      <c r="G45" s="69"/>
      <c r="H45" s="78">
        <v>8513.6</v>
      </c>
      <c r="I45" s="79"/>
    </row>
    <row r="46" spans="1:9" ht="36.75" customHeight="1">
      <c r="A46" s="43" t="s">
        <v>263</v>
      </c>
      <c r="B46" s="44"/>
      <c r="C46" s="44"/>
      <c r="D46" s="45"/>
      <c r="E46" s="75" t="s">
        <v>221</v>
      </c>
      <c r="F46" s="76"/>
      <c r="G46" s="77"/>
      <c r="H46" s="83">
        <v>7219</v>
      </c>
      <c r="I46" s="84"/>
    </row>
    <row r="47" spans="1:9" ht="30" customHeight="1">
      <c r="A47" s="38" t="s">
        <v>33</v>
      </c>
      <c r="B47" s="39"/>
      <c r="C47" s="39"/>
      <c r="D47" s="39"/>
      <c r="E47" s="67" t="s">
        <v>252</v>
      </c>
      <c r="F47" s="68"/>
      <c r="G47" s="69"/>
      <c r="H47" s="78">
        <v>7219</v>
      </c>
      <c r="I47" s="79"/>
    </row>
    <row r="48" spans="1:9" ht="60" customHeight="1">
      <c r="A48" s="40" t="s">
        <v>262</v>
      </c>
      <c r="B48" s="41"/>
      <c r="C48" s="41"/>
      <c r="D48" s="42"/>
      <c r="E48" s="80" t="s">
        <v>251</v>
      </c>
      <c r="F48" s="81"/>
      <c r="G48" s="82"/>
      <c r="H48" s="78">
        <v>7219</v>
      </c>
      <c r="I48" s="79"/>
    </row>
    <row r="49" spans="1:9" ht="36.75" customHeight="1">
      <c r="A49" s="43" t="s">
        <v>34</v>
      </c>
      <c r="B49" s="44"/>
      <c r="C49" s="44"/>
      <c r="D49" s="45"/>
      <c r="E49" s="75" t="s">
        <v>222</v>
      </c>
      <c r="F49" s="76"/>
      <c r="G49" s="77"/>
      <c r="H49" s="83">
        <v>742.3</v>
      </c>
      <c r="I49" s="84"/>
    </row>
    <row r="50" spans="1:9" ht="48.75" customHeight="1">
      <c r="A50" s="40" t="s">
        <v>35</v>
      </c>
      <c r="B50" s="41"/>
      <c r="C50" s="41"/>
      <c r="D50" s="42"/>
      <c r="E50" s="80" t="s">
        <v>223</v>
      </c>
      <c r="F50" s="81"/>
      <c r="G50" s="82"/>
      <c r="H50" s="78">
        <v>742.3</v>
      </c>
      <c r="I50" s="79"/>
    </row>
    <row r="51" spans="1:9" ht="51" customHeight="1">
      <c r="A51" s="43" t="s">
        <v>36</v>
      </c>
      <c r="B51" s="44"/>
      <c r="C51" s="44"/>
      <c r="D51" s="45"/>
      <c r="E51" s="75" t="s">
        <v>224</v>
      </c>
      <c r="F51" s="76"/>
      <c r="G51" s="77"/>
      <c r="H51" s="83">
        <v>400</v>
      </c>
      <c r="I51" s="84"/>
    </row>
    <row r="52" spans="1:9" ht="34.5" customHeight="1">
      <c r="A52" s="70" t="s">
        <v>210</v>
      </c>
      <c r="B52" s="71"/>
      <c r="C52" s="71"/>
      <c r="D52" s="71"/>
      <c r="E52" s="75" t="s">
        <v>225</v>
      </c>
      <c r="F52" s="76"/>
      <c r="G52" s="77"/>
      <c r="H52" s="83">
        <v>400</v>
      </c>
      <c r="I52" s="84"/>
    </row>
    <row r="53" spans="1:9" ht="38.25" customHeight="1">
      <c r="A53" s="40" t="s">
        <v>37</v>
      </c>
      <c r="B53" s="41"/>
      <c r="C53" s="41"/>
      <c r="D53" s="42"/>
      <c r="E53" s="67" t="s">
        <v>226</v>
      </c>
      <c r="F53" s="68"/>
      <c r="G53" s="69"/>
      <c r="H53" s="78">
        <v>400</v>
      </c>
      <c r="I53" s="79"/>
    </row>
    <row r="54" spans="1:9" ht="38.25" customHeight="1">
      <c r="A54" s="43" t="s">
        <v>261</v>
      </c>
      <c r="B54" s="44"/>
      <c r="C54" s="44"/>
      <c r="D54" s="45"/>
      <c r="E54" s="75" t="s">
        <v>227</v>
      </c>
      <c r="F54" s="76"/>
      <c r="G54" s="77"/>
      <c r="H54" s="83">
        <v>152.30000000000001</v>
      </c>
      <c r="I54" s="84"/>
    </row>
    <row r="55" spans="1:9" ht="58.5" customHeight="1">
      <c r="A55" s="40" t="s">
        <v>38</v>
      </c>
      <c r="B55" s="41"/>
      <c r="C55" s="41"/>
      <c r="D55" s="42"/>
      <c r="E55" s="67" t="s">
        <v>228</v>
      </c>
      <c r="F55" s="68"/>
      <c r="G55" s="69"/>
      <c r="H55" s="78">
        <v>0.7</v>
      </c>
      <c r="I55" s="79"/>
    </row>
    <row r="56" spans="1:9" ht="54" customHeight="1">
      <c r="A56" s="40" t="s">
        <v>39</v>
      </c>
      <c r="B56" s="41"/>
      <c r="C56" s="41"/>
      <c r="D56" s="42"/>
      <c r="E56" s="67" t="s">
        <v>229</v>
      </c>
      <c r="F56" s="68"/>
      <c r="G56" s="69"/>
      <c r="H56" s="78">
        <v>0.7</v>
      </c>
      <c r="I56" s="79"/>
    </row>
    <row r="57" spans="1:9" ht="72" customHeight="1">
      <c r="A57" s="40" t="s">
        <v>260</v>
      </c>
      <c r="B57" s="41"/>
      <c r="C57" s="41"/>
      <c r="D57" s="42"/>
      <c r="E57" s="67" t="s">
        <v>230</v>
      </c>
      <c r="F57" s="68"/>
      <c r="G57" s="69"/>
      <c r="H57" s="78">
        <v>151.6</v>
      </c>
      <c r="I57" s="79"/>
    </row>
    <row r="58" spans="1:9" ht="78.75" customHeight="1">
      <c r="A58" s="40" t="s">
        <v>260</v>
      </c>
      <c r="B58" s="41"/>
      <c r="C58" s="41"/>
      <c r="D58" s="42"/>
      <c r="E58" s="67" t="s">
        <v>231</v>
      </c>
      <c r="F58" s="68"/>
      <c r="G58" s="69"/>
      <c r="H58" s="78">
        <v>151.6</v>
      </c>
      <c r="I58" s="79"/>
    </row>
    <row r="59" spans="1:9" ht="22.5" customHeight="1">
      <c r="A59" s="72" t="s">
        <v>115</v>
      </c>
      <c r="B59" s="73"/>
      <c r="C59" s="73"/>
      <c r="D59" s="74"/>
      <c r="E59" s="75" t="s">
        <v>232</v>
      </c>
      <c r="F59" s="76"/>
      <c r="G59" s="77"/>
      <c r="H59" s="83">
        <v>0</v>
      </c>
      <c r="I59" s="84"/>
    </row>
    <row r="60" spans="1:9" ht="39.75" customHeight="1">
      <c r="A60" s="87" t="s">
        <v>241</v>
      </c>
      <c r="B60" s="88"/>
      <c r="C60" s="88"/>
      <c r="D60" s="89"/>
      <c r="E60" s="67" t="s">
        <v>233</v>
      </c>
      <c r="F60" s="68"/>
      <c r="G60" s="69"/>
      <c r="H60" s="78">
        <v>0</v>
      </c>
      <c r="I60" s="79"/>
    </row>
    <row r="61" spans="1:9" ht="33" customHeight="1">
      <c r="A61" s="72" t="s">
        <v>234</v>
      </c>
      <c r="B61" s="73"/>
      <c r="C61" s="73"/>
      <c r="D61" s="74"/>
      <c r="E61" s="75" t="s">
        <v>235</v>
      </c>
      <c r="F61" s="76"/>
      <c r="G61" s="77"/>
      <c r="H61" s="83">
        <v>0</v>
      </c>
      <c r="I61" s="84"/>
    </row>
    <row r="62" spans="1:9" ht="67.5" customHeight="1">
      <c r="A62" s="87" t="s">
        <v>236</v>
      </c>
      <c r="B62" s="88"/>
      <c r="C62" s="88"/>
      <c r="D62" s="89"/>
      <c r="E62" s="67" t="s">
        <v>237</v>
      </c>
      <c r="F62" s="68"/>
      <c r="G62" s="69"/>
      <c r="H62" s="78">
        <v>0</v>
      </c>
      <c r="I62" s="79"/>
    </row>
    <row r="63" spans="1:9" ht="34.5" customHeight="1">
      <c r="A63" s="87" t="s">
        <v>238</v>
      </c>
      <c r="B63" s="88"/>
      <c r="C63" s="88"/>
      <c r="D63" s="89"/>
      <c r="E63" s="67" t="s">
        <v>239</v>
      </c>
      <c r="F63" s="68"/>
      <c r="G63" s="69"/>
      <c r="H63" s="78">
        <v>0</v>
      </c>
      <c r="I63" s="79"/>
    </row>
    <row r="64" spans="1:9" ht="137.25" customHeight="1">
      <c r="A64" s="87" t="s">
        <v>258</v>
      </c>
      <c r="B64" s="88"/>
      <c r="C64" s="88"/>
      <c r="D64" s="89"/>
      <c r="E64" s="67" t="s">
        <v>259</v>
      </c>
      <c r="F64" s="68"/>
      <c r="G64" s="69"/>
      <c r="H64" s="78">
        <v>0</v>
      </c>
      <c r="I64" s="79"/>
    </row>
    <row r="65" spans="1:9" ht="49.5" customHeight="1">
      <c r="A65" s="95" t="s">
        <v>244</v>
      </c>
      <c r="B65" s="95"/>
      <c r="C65" s="95"/>
      <c r="D65" s="95"/>
      <c r="E65" s="93" t="s">
        <v>243</v>
      </c>
      <c r="F65" s="94"/>
      <c r="G65" s="94"/>
      <c r="H65" s="94"/>
      <c r="I65" s="94"/>
    </row>
    <row r="66" spans="1:9">
      <c r="A66" s="90"/>
      <c r="B66" s="90"/>
      <c r="C66" s="90"/>
      <c r="D66" s="90"/>
      <c r="E66" s="91"/>
      <c r="F66" s="91"/>
      <c r="G66" s="91"/>
      <c r="H66" s="92"/>
      <c r="I66" s="92"/>
    </row>
    <row r="67" spans="1:9">
      <c r="A67" s="90"/>
      <c r="B67" s="90"/>
      <c r="C67" s="90"/>
      <c r="D67" s="90"/>
      <c r="E67" s="91"/>
      <c r="F67" s="91"/>
      <c r="G67" s="91"/>
      <c r="H67" s="92"/>
      <c r="I67" s="92"/>
    </row>
    <row r="68" spans="1:9">
      <c r="A68" s="90"/>
      <c r="B68" s="90"/>
      <c r="C68" s="90"/>
      <c r="D68" s="90"/>
      <c r="E68" s="91"/>
      <c r="F68" s="91"/>
      <c r="G68" s="91"/>
      <c r="H68" s="92"/>
      <c r="I68" s="92"/>
    </row>
    <row r="69" spans="1:9">
      <c r="A69" s="90"/>
      <c r="B69" s="90"/>
      <c r="C69" s="90"/>
      <c r="D69" s="90"/>
      <c r="E69" s="91"/>
      <c r="F69" s="91"/>
      <c r="G69" s="91"/>
      <c r="H69" s="92"/>
      <c r="I69" s="92"/>
    </row>
    <row r="70" spans="1:9">
      <c r="A70" s="90"/>
      <c r="B70" s="90"/>
      <c r="C70" s="90"/>
      <c r="D70" s="90"/>
      <c r="E70" s="91"/>
      <c r="F70" s="91"/>
      <c r="G70" s="91"/>
      <c r="H70" s="92"/>
      <c r="I70" s="92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</sheetData>
  <mergeCells count="197">
    <mergeCell ref="H35:I35"/>
    <mergeCell ref="A64:D64"/>
    <mergeCell ref="E64:G64"/>
    <mergeCell ref="H64:I64"/>
    <mergeCell ref="H33:I33"/>
    <mergeCell ref="H34:I34"/>
    <mergeCell ref="A38:D38"/>
    <mergeCell ref="A39:D39"/>
    <mergeCell ref="E38:G38"/>
    <mergeCell ref="E39:G39"/>
    <mergeCell ref="H38:I38"/>
    <mergeCell ref="H39:I39"/>
    <mergeCell ref="E53:G53"/>
    <mergeCell ref="H53:I53"/>
    <mergeCell ref="A53:D53"/>
    <mergeCell ref="A55:D55"/>
    <mergeCell ref="E55:G55"/>
    <mergeCell ref="H55:I55"/>
    <mergeCell ref="A56:D56"/>
    <mergeCell ref="E56:G56"/>
    <mergeCell ref="H56:I56"/>
    <mergeCell ref="A57:D57"/>
    <mergeCell ref="E57:G57"/>
    <mergeCell ref="H57:I57"/>
    <mergeCell ref="A70:D70"/>
    <mergeCell ref="E70:G70"/>
    <mergeCell ref="H70:I70"/>
    <mergeCell ref="E65:I65"/>
    <mergeCell ref="A68:D68"/>
    <mergeCell ref="E68:G68"/>
    <mergeCell ref="H68:I68"/>
    <mergeCell ref="A69:D69"/>
    <mergeCell ref="E69:G69"/>
    <mergeCell ref="H69:I69"/>
    <mergeCell ref="A66:D66"/>
    <mergeCell ref="E66:G66"/>
    <mergeCell ref="H66:I66"/>
    <mergeCell ref="A67:D67"/>
    <mergeCell ref="E67:G67"/>
    <mergeCell ref="H67:I67"/>
    <mergeCell ref="A65:D65"/>
    <mergeCell ref="A61:D61"/>
    <mergeCell ref="A62:D62"/>
    <mergeCell ref="A63:D63"/>
    <mergeCell ref="E61:G61"/>
    <mergeCell ref="H61:I61"/>
    <mergeCell ref="E62:G62"/>
    <mergeCell ref="H62:I62"/>
    <mergeCell ref="E63:G63"/>
    <mergeCell ref="H63:I63"/>
    <mergeCell ref="A52:D52"/>
    <mergeCell ref="E52:G52"/>
    <mergeCell ref="H52:I52"/>
    <mergeCell ref="A59:D59"/>
    <mergeCell ref="A60:D60"/>
    <mergeCell ref="E59:G59"/>
    <mergeCell ref="E60:G60"/>
    <mergeCell ref="H59:I59"/>
    <mergeCell ref="H60:I60"/>
    <mergeCell ref="A58:D58"/>
    <mergeCell ref="E58:G58"/>
    <mergeCell ref="H58:I58"/>
    <mergeCell ref="A54:D54"/>
    <mergeCell ref="E54:G54"/>
    <mergeCell ref="H54:I54"/>
    <mergeCell ref="E51:G51"/>
    <mergeCell ref="H51:I51"/>
    <mergeCell ref="H47:I47"/>
    <mergeCell ref="H48:I48"/>
    <mergeCell ref="A49:D49"/>
    <mergeCell ref="E49:G49"/>
    <mergeCell ref="H49:I49"/>
    <mergeCell ref="A51:D51"/>
    <mergeCell ref="A48:D48"/>
    <mergeCell ref="H45:I45"/>
    <mergeCell ref="H46:I46"/>
    <mergeCell ref="H28:I28"/>
    <mergeCell ref="H29:I29"/>
    <mergeCell ref="H30:I30"/>
    <mergeCell ref="H31:I31"/>
    <mergeCell ref="H36:I36"/>
    <mergeCell ref="A50:D50"/>
    <mergeCell ref="E50:G50"/>
    <mergeCell ref="H50:I50"/>
    <mergeCell ref="H41:I41"/>
    <mergeCell ref="H42:I42"/>
    <mergeCell ref="E43:G43"/>
    <mergeCell ref="H43:I43"/>
    <mergeCell ref="E40:G40"/>
    <mergeCell ref="H40:I40"/>
    <mergeCell ref="H37:I37"/>
    <mergeCell ref="A45:D45"/>
    <mergeCell ref="A46:D46"/>
    <mergeCell ref="A47:D47"/>
    <mergeCell ref="E32:G32"/>
    <mergeCell ref="E33:G33"/>
    <mergeCell ref="E34:G34"/>
    <mergeCell ref="H32:I32"/>
    <mergeCell ref="H23:I23"/>
    <mergeCell ref="H24:I24"/>
    <mergeCell ref="H25:I25"/>
    <mergeCell ref="H26:I26"/>
    <mergeCell ref="H27:I27"/>
    <mergeCell ref="E48:G4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E37:G37"/>
    <mergeCell ref="E44:G44"/>
    <mergeCell ref="E45:G45"/>
    <mergeCell ref="H44:I44"/>
    <mergeCell ref="E14:G14"/>
    <mergeCell ref="E15:G15"/>
    <mergeCell ref="E16:G16"/>
    <mergeCell ref="E17:G17"/>
    <mergeCell ref="E46:G46"/>
    <mergeCell ref="E47:G47"/>
    <mergeCell ref="E29:G29"/>
    <mergeCell ref="E30:G30"/>
    <mergeCell ref="E31:G31"/>
    <mergeCell ref="E36:G36"/>
    <mergeCell ref="E24:G24"/>
    <mergeCell ref="E25:G25"/>
    <mergeCell ref="E26:G26"/>
    <mergeCell ref="E27:G27"/>
    <mergeCell ref="E28:G28"/>
    <mergeCell ref="E18:G18"/>
    <mergeCell ref="E19:G19"/>
    <mergeCell ref="E20:G20"/>
    <mergeCell ref="E21:G21"/>
    <mergeCell ref="E22:G22"/>
    <mergeCell ref="E23:G23"/>
    <mergeCell ref="E41:G41"/>
    <mergeCell ref="E42:G42"/>
    <mergeCell ref="E35:G35"/>
    <mergeCell ref="A31:D31"/>
    <mergeCell ref="A36:D36"/>
    <mergeCell ref="A37:D37"/>
    <mergeCell ref="A44:D44"/>
    <mergeCell ref="A26:D26"/>
    <mergeCell ref="A27:D27"/>
    <mergeCell ref="A28:D28"/>
    <mergeCell ref="A29:D29"/>
    <mergeCell ref="A30:D30"/>
    <mergeCell ref="A40:D40"/>
    <mergeCell ref="A42:D42"/>
    <mergeCell ref="A41:D41"/>
    <mergeCell ref="A43:D43"/>
    <mergeCell ref="A32:D32"/>
    <mergeCell ref="A33:D33"/>
    <mergeCell ref="A34:D34"/>
    <mergeCell ref="A35:D35"/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11:D11"/>
    <mergeCell ref="A12:D12"/>
    <mergeCell ref="A13:D13"/>
    <mergeCell ref="A14:D14"/>
    <mergeCell ref="A15:D15"/>
    <mergeCell ref="A10:D10"/>
    <mergeCell ref="G1:I1"/>
    <mergeCell ref="F2:I2"/>
    <mergeCell ref="E4:I4"/>
    <mergeCell ref="A5:I5"/>
    <mergeCell ref="E8:G8"/>
    <mergeCell ref="H8:I8"/>
    <mergeCell ref="A7:D7"/>
    <mergeCell ref="E7:G7"/>
    <mergeCell ref="H7:I7"/>
    <mergeCell ref="A8:D8"/>
    <mergeCell ref="A9:D9"/>
    <mergeCell ref="D3:I3"/>
    <mergeCell ref="H6:I6"/>
    <mergeCell ref="E9:G9"/>
    <mergeCell ref="E10:G10"/>
    <mergeCell ref="E11:G11"/>
    <mergeCell ref="E12:G12"/>
    <mergeCell ref="E13:G13"/>
  </mergeCells>
  <printOptions horizontalCentered="1"/>
  <pageMargins left="0.15748031496062992" right="0.15748031496062992" top="0.31496062992125984" bottom="0.31496062992125984" header="0.31496062992125984" footer="0.31496062992125984"/>
  <pageSetup paperSize="9" scale="88" orientation="portrait" horizontalDpi="180" verticalDpi="180" r:id="rId1"/>
  <rowBreaks count="3" manualBreakCount="3">
    <brk id="18" max="8" man="1"/>
    <brk id="33" max="8" man="1"/>
    <brk id="4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90" zoomScaleSheetLayoutView="90" workbookViewId="0">
      <selection activeCell="M11" sqref="M11"/>
    </sheetView>
  </sheetViews>
  <sheetFormatPr defaultRowHeight="15"/>
  <cols>
    <col min="1" max="1" width="7.42578125" customWidth="1"/>
    <col min="10" max="10" width="15.7109375" customWidth="1"/>
  </cols>
  <sheetData>
    <row r="1" spans="1:10" ht="15.75">
      <c r="A1" s="2"/>
      <c r="B1" s="2"/>
      <c r="C1" s="2"/>
      <c r="D1" s="2"/>
      <c r="E1" s="2"/>
      <c r="F1" s="2"/>
      <c r="G1" s="49" t="s">
        <v>250</v>
      </c>
      <c r="H1" s="62"/>
      <c r="I1" s="62"/>
      <c r="J1" s="62"/>
    </row>
    <row r="2" spans="1:10" ht="15.75">
      <c r="A2" s="2"/>
      <c r="B2" s="2"/>
      <c r="C2" s="2"/>
      <c r="D2" s="2"/>
      <c r="E2" s="2"/>
      <c r="F2" s="2"/>
      <c r="G2" s="49" t="s">
        <v>43</v>
      </c>
      <c r="H2" s="62"/>
      <c r="I2" s="62"/>
      <c r="J2" s="62"/>
    </row>
    <row r="3" spans="1:10" ht="15.75">
      <c r="A3" s="2"/>
      <c r="B3" s="2"/>
      <c r="C3" s="2"/>
      <c r="D3" s="2"/>
      <c r="E3" s="49" t="s">
        <v>2</v>
      </c>
      <c r="F3" s="62"/>
      <c r="G3" s="62"/>
      <c r="H3" s="62"/>
      <c r="I3" s="62"/>
      <c r="J3" s="62"/>
    </row>
    <row r="4" spans="1:10" ht="15.75">
      <c r="A4" s="2"/>
      <c r="B4" s="2"/>
      <c r="C4" s="2"/>
      <c r="D4" s="2"/>
      <c r="E4" s="2"/>
      <c r="F4" s="2"/>
      <c r="G4" s="49" t="s">
        <v>297</v>
      </c>
      <c r="H4" s="49"/>
      <c r="I4" s="49"/>
      <c r="J4" s="49"/>
    </row>
    <row r="5" spans="1:10" ht="50.25" customHeight="1">
      <c r="A5" s="97" t="s">
        <v>267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15.75">
      <c r="A6" s="2"/>
      <c r="B6" s="2"/>
      <c r="C6" s="2"/>
      <c r="D6" s="2"/>
      <c r="E6" s="2"/>
      <c r="F6" s="2"/>
      <c r="G6" s="2"/>
      <c r="H6" s="2"/>
      <c r="I6" s="2"/>
      <c r="J6" s="9" t="s">
        <v>174</v>
      </c>
    </row>
    <row r="7" spans="1:10" ht="15.75">
      <c r="A7" s="4" t="s">
        <v>44</v>
      </c>
      <c r="B7" s="59" t="s">
        <v>40</v>
      </c>
      <c r="C7" s="60"/>
      <c r="D7" s="60"/>
      <c r="E7" s="60"/>
      <c r="F7" s="60"/>
      <c r="G7" s="61"/>
      <c r="H7" s="4" t="s">
        <v>45</v>
      </c>
      <c r="I7" s="4" t="s">
        <v>46</v>
      </c>
      <c r="J7" s="4" t="s">
        <v>5</v>
      </c>
    </row>
    <row r="8" spans="1:10" ht="15.75">
      <c r="A8" s="4"/>
      <c r="B8" s="98" t="s">
        <v>47</v>
      </c>
      <c r="C8" s="99"/>
      <c r="D8" s="99"/>
      <c r="E8" s="99"/>
      <c r="F8" s="99"/>
      <c r="G8" s="100"/>
      <c r="H8" s="4"/>
      <c r="I8" s="4"/>
      <c r="J8" s="32">
        <f>J9+J16+J18+J21+J23+J26+J28</f>
        <v>15472.22</v>
      </c>
    </row>
    <row r="9" spans="1:10" ht="15.75">
      <c r="A9" s="4">
        <v>1</v>
      </c>
      <c r="B9" s="98" t="s">
        <v>48</v>
      </c>
      <c r="C9" s="99"/>
      <c r="D9" s="99"/>
      <c r="E9" s="99"/>
      <c r="F9" s="99"/>
      <c r="G9" s="100"/>
      <c r="H9" s="5" t="s">
        <v>51</v>
      </c>
      <c r="I9" s="6"/>
      <c r="J9" s="30">
        <f>J10+J11+J12+J14+J15+J13</f>
        <v>4360.75</v>
      </c>
    </row>
    <row r="10" spans="1:10" ht="51" customHeight="1">
      <c r="A10" s="7"/>
      <c r="B10" s="40" t="s">
        <v>49</v>
      </c>
      <c r="C10" s="41"/>
      <c r="D10" s="41"/>
      <c r="E10" s="41"/>
      <c r="F10" s="41"/>
      <c r="G10" s="42"/>
      <c r="H10" s="8" t="s">
        <v>51</v>
      </c>
      <c r="I10" s="8" t="s">
        <v>50</v>
      </c>
      <c r="J10" s="31">
        <v>826.83</v>
      </c>
    </row>
    <row r="11" spans="1:10" ht="75.75" customHeight="1">
      <c r="A11" s="7"/>
      <c r="B11" s="40" t="s">
        <v>52</v>
      </c>
      <c r="C11" s="41"/>
      <c r="D11" s="41"/>
      <c r="E11" s="41"/>
      <c r="F11" s="41"/>
      <c r="G11" s="42"/>
      <c r="H11" s="8" t="s">
        <v>51</v>
      </c>
      <c r="I11" s="8" t="s">
        <v>53</v>
      </c>
      <c r="J11" s="31">
        <v>2068.8000000000002</v>
      </c>
    </row>
    <row r="12" spans="1:10" ht="60" customHeight="1">
      <c r="A12" s="7"/>
      <c r="B12" s="40" t="s">
        <v>54</v>
      </c>
      <c r="C12" s="41"/>
      <c r="D12" s="41"/>
      <c r="E12" s="41"/>
      <c r="F12" s="41"/>
      <c r="G12" s="42"/>
      <c r="H12" s="8" t="s">
        <v>51</v>
      </c>
      <c r="I12" s="8" t="s">
        <v>55</v>
      </c>
      <c r="J12" s="31">
        <v>1298.08</v>
      </c>
    </row>
    <row r="13" spans="1:10" ht="19.5" customHeight="1">
      <c r="A13" s="7"/>
      <c r="B13" s="40" t="s">
        <v>282</v>
      </c>
      <c r="C13" s="41"/>
      <c r="D13" s="41"/>
      <c r="E13" s="41"/>
      <c r="F13" s="41"/>
      <c r="G13" s="42"/>
      <c r="H13" s="8" t="s">
        <v>51</v>
      </c>
      <c r="I13" s="8" t="s">
        <v>278</v>
      </c>
      <c r="J13" s="31">
        <v>156.34</v>
      </c>
    </row>
    <row r="14" spans="1:10" ht="15.75">
      <c r="A14" s="7"/>
      <c r="B14" s="40" t="s">
        <v>56</v>
      </c>
      <c r="C14" s="41"/>
      <c r="D14" s="41"/>
      <c r="E14" s="41"/>
      <c r="F14" s="41"/>
      <c r="G14" s="42"/>
      <c r="H14" s="8" t="s">
        <v>51</v>
      </c>
      <c r="I14" s="8" t="s">
        <v>57</v>
      </c>
      <c r="J14" s="31">
        <v>10</v>
      </c>
    </row>
    <row r="15" spans="1:10" ht="15.75">
      <c r="A15" s="7"/>
      <c r="B15" s="40" t="s">
        <v>58</v>
      </c>
      <c r="C15" s="41"/>
      <c r="D15" s="41"/>
      <c r="E15" s="41"/>
      <c r="F15" s="41"/>
      <c r="G15" s="42"/>
      <c r="H15" s="8" t="s">
        <v>51</v>
      </c>
      <c r="I15" s="8" t="s">
        <v>59</v>
      </c>
      <c r="J15" s="31">
        <v>0.7</v>
      </c>
    </row>
    <row r="16" spans="1:10" ht="15.75">
      <c r="A16" s="4">
        <v>2</v>
      </c>
      <c r="B16" s="43" t="s">
        <v>60</v>
      </c>
      <c r="C16" s="44"/>
      <c r="D16" s="44"/>
      <c r="E16" s="44"/>
      <c r="F16" s="44"/>
      <c r="G16" s="45"/>
      <c r="H16" s="5" t="s">
        <v>50</v>
      </c>
      <c r="I16" s="5"/>
      <c r="J16" s="30">
        <v>151.6</v>
      </c>
    </row>
    <row r="17" spans="1:10" ht="15.75">
      <c r="A17" s="7"/>
      <c r="B17" s="40" t="s">
        <v>61</v>
      </c>
      <c r="C17" s="41"/>
      <c r="D17" s="41"/>
      <c r="E17" s="41"/>
      <c r="F17" s="41"/>
      <c r="G17" s="42"/>
      <c r="H17" s="8" t="s">
        <v>50</v>
      </c>
      <c r="I17" s="8" t="s">
        <v>62</v>
      </c>
      <c r="J17" s="31">
        <v>151.6</v>
      </c>
    </row>
    <row r="18" spans="1:10" ht="15.75">
      <c r="A18" s="4">
        <v>3</v>
      </c>
      <c r="B18" s="43" t="s">
        <v>126</v>
      </c>
      <c r="C18" s="44"/>
      <c r="D18" s="44"/>
      <c r="E18" s="44"/>
      <c r="F18" s="44"/>
      <c r="G18" s="45"/>
      <c r="H18" s="5" t="s">
        <v>62</v>
      </c>
      <c r="I18" s="5"/>
      <c r="J18" s="30">
        <v>80</v>
      </c>
    </row>
    <row r="19" spans="1:10" ht="61.5" customHeight="1">
      <c r="A19" s="4"/>
      <c r="B19" s="40" t="s">
        <v>127</v>
      </c>
      <c r="C19" s="41"/>
      <c r="D19" s="41"/>
      <c r="E19" s="41"/>
      <c r="F19" s="41"/>
      <c r="G19" s="42"/>
      <c r="H19" s="8" t="s">
        <v>62</v>
      </c>
      <c r="I19" s="8" t="s">
        <v>65</v>
      </c>
      <c r="J19" s="31">
        <v>10</v>
      </c>
    </row>
    <row r="20" spans="1:10" ht="15.75">
      <c r="A20" s="4"/>
      <c r="B20" s="40" t="s">
        <v>130</v>
      </c>
      <c r="C20" s="41"/>
      <c r="D20" s="41"/>
      <c r="E20" s="41"/>
      <c r="F20" s="41"/>
      <c r="G20" s="42"/>
      <c r="H20" s="8" t="s">
        <v>62</v>
      </c>
      <c r="I20" s="8" t="s">
        <v>74</v>
      </c>
      <c r="J20" s="31">
        <v>70</v>
      </c>
    </row>
    <row r="21" spans="1:10" ht="15.75">
      <c r="A21" s="4">
        <v>4</v>
      </c>
      <c r="B21" s="43" t="s">
        <v>63</v>
      </c>
      <c r="C21" s="44"/>
      <c r="D21" s="44"/>
      <c r="E21" s="44"/>
      <c r="F21" s="44"/>
      <c r="G21" s="45"/>
      <c r="H21" s="5" t="s">
        <v>53</v>
      </c>
      <c r="I21" s="5"/>
      <c r="J21" s="30">
        <v>5566.73</v>
      </c>
    </row>
    <row r="22" spans="1:10" ht="15.75">
      <c r="A22" s="7"/>
      <c r="B22" s="40" t="s">
        <v>64</v>
      </c>
      <c r="C22" s="41"/>
      <c r="D22" s="41"/>
      <c r="E22" s="41"/>
      <c r="F22" s="41"/>
      <c r="G22" s="42"/>
      <c r="H22" s="8" t="s">
        <v>53</v>
      </c>
      <c r="I22" s="8" t="s">
        <v>65</v>
      </c>
      <c r="J22" s="31">
        <v>5566.73</v>
      </c>
    </row>
    <row r="23" spans="1:10" ht="15.75">
      <c r="A23" s="4">
        <v>5</v>
      </c>
      <c r="B23" s="43" t="s">
        <v>66</v>
      </c>
      <c r="C23" s="44"/>
      <c r="D23" s="44"/>
      <c r="E23" s="44"/>
      <c r="F23" s="44"/>
      <c r="G23" s="45"/>
      <c r="H23" s="5" t="s">
        <v>67</v>
      </c>
      <c r="I23" s="5"/>
      <c r="J23" s="30">
        <v>1068.08</v>
      </c>
    </row>
    <row r="24" spans="1:10" ht="15.75">
      <c r="A24" s="7"/>
      <c r="B24" s="40" t="s">
        <v>68</v>
      </c>
      <c r="C24" s="41"/>
      <c r="D24" s="41"/>
      <c r="E24" s="41"/>
      <c r="F24" s="41"/>
      <c r="G24" s="42"/>
      <c r="H24" s="8" t="s">
        <v>67</v>
      </c>
      <c r="I24" s="8" t="s">
        <v>62</v>
      </c>
      <c r="J24" s="31">
        <v>490</v>
      </c>
    </row>
    <row r="25" spans="1:10" ht="33" customHeight="1">
      <c r="A25" s="7"/>
      <c r="B25" s="40" t="s">
        <v>69</v>
      </c>
      <c r="C25" s="41"/>
      <c r="D25" s="41"/>
      <c r="E25" s="41"/>
      <c r="F25" s="41"/>
      <c r="G25" s="42"/>
      <c r="H25" s="8" t="s">
        <v>67</v>
      </c>
      <c r="I25" s="8" t="s">
        <v>67</v>
      </c>
      <c r="J25" s="31">
        <v>578.08000000000004</v>
      </c>
    </row>
    <row r="26" spans="1:10" ht="15.75">
      <c r="A26" s="4">
        <v>6</v>
      </c>
      <c r="B26" s="43" t="s">
        <v>70</v>
      </c>
      <c r="C26" s="44"/>
      <c r="D26" s="44"/>
      <c r="E26" s="44"/>
      <c r="F26" s="44"/>
      <c r="G26" s="45"/>
      <c r="H26" s="5" t="s">
        <v>71</v>
      </c>
      <c r="I26" s="5"/>
      <c r="J26" s="30">
        <v>4095.62</v>
      </c>
    </row>
    <row r="27" spans="1:10" ht="15.75">
      <c r="A27" s="7"/>
      <c r="B27" s="40" t="s">
        <v>72</v>
      </c>
      <c r="C27" s="41"/>
      <c r="D27" s="41"/>
      <c r="E27" s="41"/>
      <c r="F27" s="41"/>
      <c r="G27" s="42"/>
      <c r="H27" s="8" t="s">
        <v>71</v>
      </c>
      <c r="I27" s="8" t="s">
        <v>51</v>
      </c>
      <c r="J27" s="31">
        <v>4095.62</v>
      </c>
    </row>
    <row r="28" spans="1:10" ht="15.75">
      <c r="A28" s="4">
        <v>7</v>
      </c>
      <c r="B28" s="43" t="s">
        <v>73</v>
      </c>
      <c r="C28" s="44"/>
      <c r="D28" s="44"/>
      <c r="E28" s="44"/>
      <c r="F28" s="44"/>
      <c r="G28" s="45"/>
      <c r="H28" s="5" t="s">
        <v>74</v>
      </c>
      <c r="I28" s="5"/>
      <c r="J28" s="30">
        <v>149.44</v>
      </c>
    </row>
    <row r="29" spans="1:10" ht="15.75">
      <c r="A29" s="7"/>
      <c r="B29" s="40" t="s">
        <v>75</v>
      </c>
      <c r="C29" s="41"/>
      <c r="D29" s="41"/>
      <c r="E29" s="41"/>
      <c r="F29" s="41"/>
      <c r="G29" s="42"/>
      <c r="H29" s="8" t="s">
        <v>74</v>
      </c>
      <c r="I29" s="8" t="s">
        <v>51</v>
      </c>
      <c r="J29" s="31">
        <v>149.44</v>
      </c>
    </row>
    <row r="30" spans="1:10" ht="54.75" customHeight="1">
      <c r="A30" s="96" t="s">
        <v>245</v>
      </c>
      <c r="B30" s="96"/>
      <c r="C30" s="96"/>
      <c r="D30" s="96"/>
      <c r="E30" s="96"/>
      <c r="F30" s="96"/>
      <c r="G30" s="2"/>
      <c r="H30" s="49" t="s">
        <v>243</v>
      </c>
      <c r="I30" s="49"/>
      <c r="J30" s="49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mergeCells count="30">
    <mergeCell ref="B21:G21"/>
    <mergeCell ref="B18:G18"/>
    <mergeCell ref="B19:G19"/>
    <mergeCell ref="B20:G20"/>
    <mergeCell ref="B12:G12"/>
    <mergeCell ref="B14:G14"/>
    <mergeCell ref="B15:G15"/>
    <mergeCell ref="B16:G16"/>
    <mergeCell ref="B17:G17"/>
    <mergeCell ref="B13:G13"/>
    <mergeCell ref="G1:J1"/>
    <mergeCell ref="G2:J2"/>
    <mergeCell ref="E3:J3"/>
    <mergeCell ref="B10:G10"/>
    <mergeCell ref="B11:G11"/>
    <mergeCell ref="G4:J4"/>
    <mergeCell ref="A5:J5"/>
    <mergeCell ref="B7:G7"/>
    <mergeCell ref="B8:G8"/>
    <mergeCell ref="B9:G9"/>
    <mergeCell ref="A30:F30"/>
    <mergeCell ref="H30:J30"/>
    <mergeCell ref="B22:G22"/>
    <mergeCell ref="B23:G23"/>
    <mergeCell ref="B24:G24"/>
    <mergeCell ref="B25:G25"/>
    <mergeCell ref="B26:G26"/>
    <mergeCell ref="B27:G27"/>
    <mergeCell ref="B28:G28"/>
    <mergeCell ref="B29:G29"/>
  </mergeCells>
  <printOptions horizontalCentered="1"/>
  <pageMargins left="0.23622047244094491" right="0.23622047244094491" top="0.31496062992125984" bottom="0.16" header="0.31496062992125984" footer="0.16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SheetLayoutView="100" workbookViewId="0">
      <selection activeCell="L10" sqref="L10"/>
    </sheetView>
  </sheetViews>
  <sheetFormatPr defaultRowHeight="15"/>
  <cols>
    <col min="1" max="1" width="6.28515625" customWidth="1"/>
    <col min="5" max="5" width="21.7109375" customWidth="1"/>
    <col min="8" max="8" width="19.140625" customWidth="1"/>
    <col min="9" max="9" width="9.140625" customWidth="1"/>
    <col min="10" max="10" width="11.85546875" customWidth="1"/>
  </cols>
  <sheetData>
    <row r="1" spans="1:11" ht="15.75">
      <c r="A1" s="2"/>
      <c r="B1" s="2"/>
      <c r="C1" s="2"/>
      <c r="D1" s="2"/>
      <c r="E1" s="2"/>
      <c r="F1" s="2"/>
      <c r="G1" s="49" t="s">
        <v>153</v>
      </c>
      <c r="H1" s="62"/>
      <c r="I1" s="62"/>
      <c r="J1" s="62"/>
      <c r="K1" s="3"/>
    </row>
    <row r="2" spans="1:11" ht="15.75">
      <c r="A2" s="2"/>
      <c r="B2" s="2"/>
      <c r="C2" s="2"/>
      <c r="D2" s="2"/>
      <c r="E2" s="2"/>
      <c r="F2" s="2"/>
      <c r="G2" s="49" t="s">
        <v>43</v>
      </c>
      <c r="H2" s="62"/>
      <c r="I2" s="62"/>
      <c r="J2" s="62"/>
      <c r="K2" s="3"/>
    </row>
    <row r="3" spans="1:11" ht="15.75">
      <c r="A3" s="2"/>
      <c r="B3" s="2"/>
      <c r="C3" s="2"/>
      <c r="D3" s="2"/>
      <c r="E3" s="2"/>
      <c r="F3" s="49" t="s">
        <v>2</v>
      </c>
      <c r="G3" s="49"/>
      <c r="H3" s="49"/>
      <c r="I3" s="49"/>
      <c r="J3" s="49"/>
      <c r="K3" s="3"/>
    </row>
    <row r="4" spans="1:11" ht="15.75">
      <c r="A4" s="2"/>
      <c r="B4" s="2"/>
      <c r="C4" s="2"/>
      <c r="D4" s="2"/>
      <c r="E4" s="2"/>
      <c r="F4" s="2"/>
      <c r="G4" s="49" t="s">
        <v>296</v>
      </c>
      <c r="H4" s="49"/>
      <c r="I4" s="49"/>
      <c r="J4" s="49"/>
      <c r="K4" s="3"/>
    </row>
    <row r="5" spans="1:11" ht="83.25" customHeight="1">
      <c r="A5" s="97" t="s">
        <v>268</v>
      </c>
      <c r="B5" s="97"/>
      <c r="C5" s="97"/>
      <c r="D5" s="97"/>
      <c r="E5" s="97"/>
      <c r="F5" s="97"/>
      <c r="G5" s="97"/>
      <c r="H5" s="97"/>
      <c r="I5" s="97"/>
      <c r="J5" s="97"/>
      <c r="K5" s="3"/>
    </row>
    <row r="6" spans="1:11" ht="15.75">
      <c r="A6" s="2"/>
      <c r="B6" s="2"/>
      <c r="C6" s="2"/>
      <c r="D6" s="2"/>
      <c r="E6" s="2"/>
      <c r="F6" s="2"/>
      <c r="G6" s="2"/>
      <c r="H6" s="2"/>
      <c r="I6" s="49" t="s">
        <v>174</v>
      </c>
      <c r="J6" s="49"/>
      <c r="K6" s="3"/>
    </row>
    <row r="7" spans="1:11" ht="15.75">
      <c r="A7" s="4" t="s">
        <v>44</v>
      </c>
      <c r="B7" s="103" t="s">
        <v>40</v>
      </c>
      <c r="C7" s="103"/>
      <c r="D7" s="103"/>
      <c r="E7" s="103"/>
      <c r="F7" s="4" t="s">
        <v>45</v>
      </c>
      <c r="G7" s="4" t="s">
        <v>46</v>
      </c>
      <c r="H7" s="4" t="s">
        <v>77</v>
      </c>
      <c r="I7" s="4" t="s">
        <v>76</v>
      </c>
      <c r="J7" s="4" t="s">
        <v>5</v>
      </c>
      <c r="K7" s="3"/>
    </row>
    <row r="8" spans="1:11" ht="32.25" customHeight="1">
      <c r="A8" s="4"/>
      <c r="B8" s="104" t="s">
        <v>41</v>
      </c>
      <c r="C8" s="105"/>
      <c r="D8" s="105"/>
      <c r="E8" s="105"/>
      <c r="F8" s="20"/>
      <c r="G8" s="20"/>
      <c r="H8" s="20"/>
      <c r="I8" s="20"/>
      <c r="J8" s="30">
        <f>J9+J41+J46+J54+J58+J65+J77</f>
        <v>15472.22</v>
      </c>
      <c r="K8" s="3"/>
    </row>
    <row r="9" spans="1:11" ht="15.75">
      <c r="A9" s="4">
        <v>1</v>
      </c>
      <c r="B9" s="106" t="s">
        <v>48</v>
      </c>
      <c r="C9" s="106"/>
      <c r="D9" s="106"/>
      <c r="E9" s="106"/>
      <c r="F9" s="5" t="s">
        <v>51</v>
      </c>
      <c r="G9" s="5"/>
      <c r="H9" s="5"/>
      <c r="I9" s="5"/>
      <c r="J9" s="30">
        <f>J10+J14+J24+J31+J35+J38</f>
        <v>4360.75</v>
      </c>
      <c r="K9" s="3"/>
    </row>
    <row r="10" spans="1:11" ht="48" customHeight="1">
      <c r="A10" s="111"/>
      <c r="B10" s="102" t="s">
        <v>49</v>
      </c>
      <c r="C10" s="102"/>
      <c r="D10" s="102"/>
      <c r="E10" s="102"/>
      <c r="F10" s="5" t="s">
        <v>51</v>
      </c>
      <c r="G10" s="5" t="s">
        <v>50</v>
      </c>
      <c r="H10" s="5"/>
      <c r="I10" s="5"/>
      <c r="J10" s="30">
        <v>826.83</v>
      </c>
      <c r="K10" s="3"/>
    </row>
    <row r="11" spans="1:11" ht="48.75" customHeight="1">
      <c r="A11" s="110"/>
      <c r="B11" s="102" t="s">
        <v>90</v>
      </c>
      <c r="C11" s="102"/>
      <c r="D11" s="102"/>
      <c r="E11" s="102"/>
      <c r="F11" s="5" t="s">
        <v>51</v>
      </c>
      <c r="G11" s="5" t="s">
        <v>50</v>
      </c>
      <c r="H11" s="5" t="s">
        <v>78</v>
      </c>
      <c r="I11" s="5"/>
      <c r="J11" s="30">
        <v>826.83</v>
      </c>
      <c r="K11" s="3"/>
    </row>
    <row r="12" spans="1:11" ht="15.75">
      <c r="A12" s="110"/>
      <c r="B12" s="102" t="s">
        <v>79</v>
      </c>
      <c r="C12" s="102"/>
      <c r="D12" s="102"/>
      <c r="E12" s="102"/>
      <c r="F12" s="5" t="s">
        <v>51</v>
      </c>
      <c r="G12" s="5" t="s">
        <v>50</v>
      </c>
      <c r="H12" s="5" t="s">
        <v>80</v>
      </c>
      <c r="I12" s="5"/>
      <c r="J12" s="30">
        <v>826.83</v>
      </c>
      <c r="K12" s="3"/>
    </row>
    <row r="13" spans="1:11" ht="48" customHeight="1">
      <c r="A13" s="110"/>
      <c r="B13" s="101" t="s">
        <v>86</v>
      </c>
      <c r="C13" s="101"/>
      <c r="D13" s="101"/>
      <c r="E13" s="101"/>
      <c r="F13" s="8" t="s">
        <v>51</v>
      </c>
      <c r="G13" s="8" t="s">
        <v>50</v>
      </c>
      <c r="H13" s="8" t="s">
        <v>80</v>
      </c>
      <c r="I13" s="8" t="s">
        <v>83</v>
      </c>
      <c r="J13" s="31">
        <v>826.83</v>
      </c>
      <c r="K13" s="3"/>
    </row>
    <row r="14" spans="1:11" ht="75.75" customHeight="1">
      <c r="A14" s="110"/>
      <c r="B14" s="43" t="s">
        <v>52</v>
      </c>
      <c r="C14" s="44"/>
      <c r="D14" s="44"/>
      <c r="E14" s="45"/>
      <c r="F14" s="5" t="s">
        <v>51</v>
      </c>
      <c r="G14" s="5" t="s">
        <v>53</v>
      </c>
      <c r="H14" s="5"/>
      <c r="I14" s="5"/>
      <c r="J14" s="30">
        <v>2068.8000000000002</v>
      </c>
      <c r="K14" s="3"/>
    </row>
    <row r="15" spans="1:11" ht="51" customHeight="1">
      <c r="A15" s="110"/>
      <c r="B15" s="102" t="s">
        <v>90</v>
      </c>
      <c r="C15" s="102"/>
      <c r="D15" s="102"/>
      <c r="E15" s="102"/>
      <c r="F15" s="5" t="s">
        <v>51</v>
      </c>
      <c r="G15" s="5" t="s">
        <v>53</v>
      </c>
      <c r="H15" s="22" t="s">
        <v>78</v>
      </c>
      <c r="I15" s="5"/>
      <c r="J15" s="30">
        <v>2068.8000000000002</v>
      </c>
      <c r="K15" s="3"/>
    </row>
    <row r="16" spans="1:11" ht="15.75">
      <c r="A16" s="110"/>
      <c r="B16" s="102" t="s">
        <v>91</v>
      </c>
      <c r="C16" s="102"/>
      <c r="D16" s="102"/>
      <c r="E16" s="102"/>
      <c r="F16" s="5" t="s">
        <v>51</v>
      </c>
      <c r="G16" s="5" t="s">
        <v>53</v>
      </c>
      <c r="H16" s="22" t="s">
        <v>92</v>
      </c>
      <c r="I16" s="5"/>
      <c r="J16" s="30">
        <f>J17+J18+J19+J20+J21</f>
        <v>2068.8000000000002</v>
      </c>
      <c r="K16" s="3"/>
    </row>
    <row r="17" spans="1:11" ht="46.5" customHeight="1">
      <c r="A17" s="110"/>
      <c r="B17" s="101" t="s">
        <v>86</v>
      </c>
      <c r="C17" s="101"/>
      <c r="D17" s="101"/>
      <c r="E17" s="101"/>
      <c r="F17" s="8" t="s">
        <v>51</v>
      </c>
      <c r="G17" s="8" t="s">
        <v>53</v>
      </c>
      <c r="H17" s="21" t="s">
        <v>92</v>
      </c>
      <c r="I17" s="8" t="s">
        <v>83</v>
      </c>
      <c r="J17" s="31">
        <v>1562.4</v>
      </c>
      <c r="K17" s="3"/>
    </row>
    <row r="18" spans="1:11" ht="45" customHeight="1">
      <c r="A18" s="110"/>
      <c r="B18" s="101" t="s">
        <v>97</v>
      </c>
      <c r="C18" s="101"/>
      <c r="D18" s="101"/>
      <c r="E18" s="101"/>
      <c r="F18" s="8" t="s">
        <v>51</v>
      </c>
      <c r="G18" s="8" t="s">
        <v>53</v>
      </c>
      <c r="H18" s="21" t="s">
        <v>92</v>
      </c>
      <c r="I18" s="8" t="s">
        <v>95</v>
      </c>
      <c r="J18" s="31">
        <v>350</v>
      </c>
      <c r="K18" s="3"/>
    </row>
    <row r="19" spans="1:11" ht="15.75">
      <c r="A19" s="110"/>
      <c r="B19" s="101" t="s">
        <v>100</v>
      </c>
      <c r="C19" s="101"/>
      <c r="D19" s="101"/>
      <c r="E19" s="101"/>
      <c r="F19" s="8" t="s">
        <v>51</v>
      </c>
      <c r="G19" s="8" t="s">
        <v>53</v>
      </c>
      <c r="H19" s="21" t="s">
        <v>92</v>
      </c>
      <c r="I19" s="8" t="s">
        <v>102</v>
      </c>
      <c r="J19" s="31">
        <v>0</v>
      </c>
      <c r="K19" s="3"/>
    </row>
    <row r="20" spans="1:11" ht="15.75">
      <c r="A20" s="110"/>
      <c r="B20" s="101" t="s">
        <v>105</v>
      </c>
      <c r="C20" s="101"/>
      <c r="D20" s="101"/>
      <c r="E20" s="101"/>
      <c r="F20" s="8" t="s">
        <v>51</v>
      </c>
      <c r="G20" s="8" t="s">
        <v>53</v>
      </c>
      <c r="H20" s="21" t="s">
        <v>92</v>
      </c>
      <c r="I20" s="8" t="s">
        <v>106</v>
      </c>
      <c r="J20" s="31">
        <v>111</v>
      </c>
      <c r="K20" s="3"/>
    </row>
    <row r="21" spans="1:11" ht="15.75">
      <c r="A21" s="110"/>
      <c r="B21" s="102" t="s">
        <v>248</v>
      </c>
      <c r="C21" s="102"/>
      <c r="D21" s="102"/>
      <c r="E21" s="102"/>
      <c r="F21" s="5" t="s">
        <v>51</v>
      </c>
      <c r="G21" s="5" t="s">
        <v>53</v>
      </c>
      <c r="H21" s="22" t="s">
        <v>112</v>
      </c>
      <c r="I21" s="5"/>
      <c r="J21" s="30">
        <v>45.4</v>
      </c>
      <c r="K21" s="3"/>
    </row>
    <row r="22" spans="1:11" ht="141.75" customHeight="1">
      <c r="A22" s="110"/>
      <c r="B22" s="102" t="s">
        <v>111</v>
      </c>
      <c r="C22" s="102"/>
      <c r="D22" s="102"/>
      <c r="E22" s="102"/>
      <c r="F22" s="5" t="s">
        <v>51</v>
      </c>
      <c r="G22" s="5" t="s">
        <v>53</v>
      </c>
      <c r="H22" s="5" t="s">
        <v>112</v>
      </c>
      <c r="I22" s="5"/>
      <c r="J22" s="30">
        <v>45.4</v>
      </c>
      <c r="K22" s="3"/>
    </row>
    <row r="23" spans="1:11" ht="15.75">
      <c r="A23" s="110"/>
      <c r="B23" s="101" t="s">
        <v>253</v>
      </c>
      <c r="C23" s="101"/>
      <c r="D23" s="101"/>
      <c r="E23" s="101"/>
      <c r="F23" s="8" t="s">
        <v>51</v>
      </c>
      <c r="G23" s="8" t="s">
        <v>53</v>
      </c>
      <c r="H23" s="8" t="s">
        <v>112</v>
      </c>
      <c r="I23" s="8" t="s">
        <v>116</v>
      </c>
      <c r="J23" s="31">
        <v>45.4</v>
      </c>
      <c r="K23" s="3"/>
    </row>
    <row r="24" spans="1:11" ht="62.25" customHeight="1">
      <c r="A24" s="110"/>
      <c r="B24" s="102" t="s">
        <v>54</v>
      </c>
      <c r="C24" s="102"/>
      <c r="D24" s="102"/>
      <c r="E24" s="102"/>
      <c r="F24" s="5" t="s">
        <v>51</v>
      </c>
      <c r="G24" s="5" t="s">
        <v>55</v>
      </c>
      <c r="H24" s="5"/>
      <c r="I24" s="5"/>
      <c r="J24" s="30">
        <v>1298.08</v>
      </c>
      <c r="K24" s="3"/>
    </row>
    <row r="25" spans="1:11" ht="46.5" customHeight="1">
      <c r="A25" s="110"/>
      <c r="B25" s="102" t="s">
        <v>90</v>
      </c>
      <c r="C25" s="102"/>
      <c r="D25" s="102"/>
      <c r="E25" s="102"/>
      <c r="F25" s="5" t="s">
        <v>51</v>
      </c>
      <c r="G25" s="5" t="s">
        <v>55</v>
      </c>
      <c r="H25" s="22" t="s">
        <v>92</v>
      </c>
      <c r="I25" s="5"/>
      <c r="J25" s="30">
        <v>1298.08</v>
      </c>
      <c r="K25" s="3"/>
    </row>
    <row r="26" spans="1:11" ht="15.75">
      <c r="A26" s="110"/>
      <c r="B26" s="102" t="s">
        <v>91</v>
      </c>
      <c r="C26" s="102"/>
      <c r="D26" s="102"/>
      <c r="E26" s="102"/>
      <c r="F26" s="5" t="s">
        <v>51</v>
      </c>
      <c r="G26" s="5" t="s">
        <v>55</v>
      </c>
      <c r="H26" s="22" t="s">
        <v>92</v>
      </c>
      <c r="I26" s="5"/>
      <c r="J26" s="30">
        <v>1298.08</v>
      </c>
      <c r="K26" s="3"/>
    </row>
    <row r="27" spans="1:11" ht="30.75" customHeight="1">
      <c r="A27" s="110"/>
      <c r="B27" s="101" t="s">
        <v>86</v>
      </c>
      <c r="C27" s="101"/>
      <c r="D27" s="101"/>
      <c r="E27" s="101"/>
      <c r="F27" s="8" t="s">
        <v>51</v>
      </c>
      <c r="G27" s="8" t="s">
        <v>55</v>
      </c>
      <c r="H27" s="21" t="s">
        <v>92</v>
      </c>
      <c r="I27" s="8" t="s">
        <v>83</v>
      </c>
      <c r="J27" s="31">
        <v>901.86</v>
      </c>
      <c r="K27" s="3"/>
    </row>
    <row r="28" spans="1:11" ht="16.5" customHeight="1">
      <c r="A28" s="110"/>
      <c r="B28" s="43" t="s">
        <v>248</v>
      </c>
      <c r="C28" s="44"/>
      <c r="D28" s="44"/>
      <c r="E28" s="45"/>
      <c r="F28" s="5" t="s">
        <v>51</v>
      </c>
      <c r="G28" s="5" t="s">
        <v>55</v>
      </c>
      <c r="H28" s="22" t="s">
        <v>112</v>
      </c>
      <c r="I28" s="5"/>
      <c r="J28" s="30">
        <v>396.22</v>
      </c>
      <c r="K28" s="3"/>
    </row>
    <row r="29" spans="1:11" ht="126.75" customHeight="1">
      <c r="A29" s="110"/>
      <c r="B29" s="102" t="s">
        <v>111</v>
      </c>
      <c r="C29" s="102"/>
      <c r="D29" s="102"/>
      <c r="E29" s="102"/>
      <c r="F29" s="5" t="s">
        <v>51</v>
      </c>
      <c r="G29" s="5" t="s">
        <v>55</v>
      </c>
      <c r="H29" s="5" t="s">
        <v>112</v>
      </c>
      <c r="I29" s="5"/>
      <c r="J29" s="30">
        <v>396.22</v>
      </c>
      <c r="K29" s="3"/>
    </row>
    <row r="30" spans="1:11" ht="15.75">
      <c r="A30" s="110"/>
      <c r="B30" s="101" t="s">
        <v>115</v>
      </c>
      <c r="C30" s="101"/>
      <c r="D30" s="101"/>
      <c r="E30" s="101"/>
      <c r="F30" s="8" t="s">
        <v>51</v>
      </c>
      <c r="G30" s="8" t="s">
        <v>55</v>
      </c>
      <c r="H30" s="8" t="s">
        <v>112</v>
      </c>
      <c r="I30" s="8" t="s">
        <v>116</v>
      </c>
      <c r="J30" s="31">
        <v>396.22</v>
      </c>
      <c r="K30" s="3"/>
    </row>
    <row r="31" spans="1:11" ht="33" customHeight="1">
      <c r="A31" s="110"/>
      <c r="B31" s="102" t="s">
        <v>282</v>
      </c>
      <c r="C31" s="102"/>
      <c r="D31" s="102"/>
      <c r="E31" s="102"/>
      <c r="F31" s="5" t="s">
        <v>51</v>
      </c>
      <c r="G31" s="5" t="s">
        <v>278</v>
      </c>
      <c r="H31" s="5"/>
      <c r="I31" s="5"/>
      <c r="J31" s="30">
        <v>156.34</v>
      </c>
      <c r="K31" s="3"/>
    </row>
    <row r="32" spans="1:11" ht="15.75">
      <c r="A32" s="110"/>
      <c r="B32" s="102" t="s">
        <v>248</v>
      </c>
      <c r="C32" s="102"/>
      <c r="D32" s="102"/>
      <c r="E32" s="102"/>
      <c r="F32" s="5" t="s">
        <v>51</v>
      </c>
      <c r="G32" s="5" t="s">
        <v>278</v>
      </c>
      <c r="H32" s="5" t="s">
        <v>280</v>
      </c>
      <c r="I32" s="5"/>
      <c r="J32" s="30">
        <v>156.34</v>
      </c>
      <c r="K32" s="3"/>
    </row>
    <row r="33" spans="1:11" ht="34.5" customHeight="1">
      <c r="A33" s="110"/>
      <c r="B33" s="102" t="s">
        <v>283</v>
      </c>
      <c r="C33" s="102"/>
      <c r="D33" s="102"/>
      <c r="E33" s="102"/>
      <c r="F33" s="5" t="s">
        <v>51</v>
      </c>
      <c r="G33" s="5" t="s">
        <v>278</v>
      </c>
      <c r="H33" s="5" t="s">
        <v>280</v>
      </c>
      <c r="I33" s="5"/>
      <c r="J33" s="30">
        <v>156.34</v>
      </c>
      <c r="K33" s="3"/>
    </row>
    <row r="34" spans="1:11" ht="15.75">
      <c r="A34" s="110"/>
      <c r="B34" s="101" t="s">
        <v>284</v>
      </c>
      <c r="C34" s="101"/>
      <c r="D34" s="101"/>
      <c r="E34" s="101"/>
      <c r="F34" s="8" t="s">
        <v>51</v>
      </c>
      <c r="G34" s="8" t="s">
        <v>278</v>
      </c>
      <c r="H34" s="8" t="s">
        <v>280</v>
      </c>
      <c r="I34" s="8" t="s">
        <v>281</v>
      </c>
      <c r="J34" s="31">
        <v>156.34</v>
      </c>
      <c r="K34" s="3"/>
    </row>
    <row r="35" spans="1:11" ht="15.75">
      <c r="A35" s="110"/>
      <c r="B35" s="102" t="s">
        <v>56</v>
      </c>
      <c r="C35" s="102"/>
      <c r="D35" s="102"/>
      <c r="E35" s="102"/>
      <c r="F35" s="5" t="s">
        <v>51</v>
      </c>
      <c r="G35" s="5" t="s">
        <v>57</v>
      </c>
      <c r="H35" s="5"/>
      <c r="I35" s="5"/>
      <c r="J35" s="30">
        <v>10</v>
      </c>
      <c r="K35" s="3"/>
    </row>
    <row r="36" spans="1:11" ht="18" customHeight="1">
      <c r="A36" s="110"/>
      <c r="B36" s="102" t="s">
        <v>118</v>
      </c>
      <c r="C36" s="102"/>
      <c r="D36" s="102"/>
      <c r="E36" s="102"/>
      <c r="F36" s="5" t="s">
        <v>51</v>
      </c>
      <c r="G36" s="5" t="s">
        <v>57</v>
      </c>
      <c r="H36" s="22" t="s">
        <v>119</v>
      </c>
      <c r="I36" s="5"/>
      <c r="J36" s="30">
        <v>10</v>
      </c>
      <c r="K36" s="3"/>
    </row>
    <row r="37" spans="1:11" ht="15.75">
      <c r="A37" s="110"/>
      <c r="B37" s="101" t="s">
        <v>120</v>
      </c>
      <c r="C37" s="101"/>
      <c r="D37" s="101"/>
      <c r="E37" s="101"/>
      <c r="F37" s="8" t="s">
        <v>51</v>
      </c>
      <c r="G37" s="8" t="s">
        <v>57</v>
      </c>
      <c r="H37" s="21" t="s">
        <v>119</v>
      </c>
      <c r="I37" s="8" t="s">
        <v>121</v>
      </c>
      <c r="J37" s="31">
        <v>10</v>
      </c>
      <c r="K37" s="3"/>
    </row>
    <row r="38" spans="1:11" ht="15.75">
      <c r="A38" s="110"/>
      <c r="B38" s="102" t="s">
        <v>58</v>
      </c>
      <c r="C38" s="102"/>
      <c r="D38" s="102"/>
      <c r="E38" s="102"/>
      <c r="F38" s="5" t="s">
        <v>51</v>
      </c>
      <c r="G38" s="5" t="s">
        <v>59</v>
      </c>
      <c r="H38" s="5"/>
      <c r="I38" s="5"/>
      <c r="J38" s="30">
        <v>0.7</v>
      </c>
      <c r="K38" s="3"/>
    </row>
    <row r="39" spans="1:11" ht="97.5" customHeight="1">
      <c r="A39" s="110"/>
      <c r="B39" s="107" t="s">
        <v>122</v>
      </c>
      <c r="C39" s="107"/>
      <c r="D39" s="107"/>
      <c r="E39" s="107"/>
      <c r="F39" s="22" t="s">
        <v>51</v>
      </c>
      <c r="G39" s="22" t="s">
        <v>59</v>
      </c>
      <c r="H39" s="22" t="s">
        <v>123</v>
      </c>
      <c r="I39" s="22"/>
      <c r="J39" s="33">
        <v>0.7</v>
      </c>
      <c r="K39" s="3"/>
    </row>
    <row r="40" spans="1:11" ht="45.75" customHeight="1">
      <c r="A40" s="110"/>
      <c r="B40" s="108" t="s">
        <v>97</v>
      </c>
      <c r="C40" s="108"/>
      <c r="D40" s="108"/>
      <c r="E40" s="108"/>
      <c r="F40" s="21" t="s">
        <v>51</v>
      </c>
      <c r="G40" s="21" t="s">
        <v>59</v>
      </c>
      <c r="H40" s="21" t="s">
        <v>123</v>
      </c>
      <c r="I40" s="21" t="s">
        <v>95</v>
      </c>
      <c r="J40" s="34">
        <v>0.7</v>
      </c>
      <c r="K40" s="3"/>
    </row>
    <row r="41" spans="1:11" ht="15.75">
      <c r="A41" s="4">
        <v>2</v>
      </c>
      <c r="B41" s="102" t="s">
        <v>60</v>
      </c>
      <c r="C41" s="102"/>
      <c r="D41" s="102"/>
      <c r="E41" s="102"/>
      <c r="F41" s="5" t="s">
        <v>50</v>
      </c>
      <c r="G41" s="5"/>
      <c r="H41" s="5"/>
      <c r="I41" s="5"/>
      <c r="J41" s="30">
        <v>151.6</v>
      </c>
      <c r="K41" s="3"/>
    </row>
    <row r="42" spans="1:11" ht="16.5" customHeight="1">
      <c r="A42" s="109"/>
      <c r="B42" s="102" t="s">
        <v>61</v>
      </c>
      <c r="C42" s="102"/>
      <c r="D42" s="102"/>
      <c r="E42" s="102"/>
      <c r="F42" s="5" t="s">
        <v>50</v>
      </c>
      <c r="G42" s="5" t="s">
        <v>62</v>
      </c>
      <c r="H42" s="5"/>
      <c r="I42" s="5"/>
      <c r="J42" s="30">
        <v>151.6</v>
      </c>
      <c r="K42" s="3"/>
    </row>
    <row r="43" spans="1:11" ht="51" customHeight="1">
      <c r="A43" s="110"/>
      <c r="B43" s="102" t="s">
        <v>125</v>
      </c>
      <c r="C43" s="102"/>
      <c r="D43" s="102"/>
      <c r="E43" s="102"/>
      <c r="F43" s="5" t="s">
        <v>50</v>
      </c>
      <c r="G43" s="5" t="s">
        <v>62</v>
      </c>
      <c r="H43" s="22" t="s">
        <v>124</v>
      </c>
      <c r="I43" s="5"/>
      <c r="J43" s="30">
        <v>151.6</v>
      </c>
      <c r="K43" s="3"/>
    </row>
    <row r="44" spans="1:11" ht="32.25" customHeight="1">
      <c r="A44" s="110"/>
      <c r="B44" s="101" t="s">
        <v>86</v>
      </c>
      <c r="C44" s="101"/>
      <c r="D44" s="101"/>
      <c r="E44" s="101"/>
      <c r="F44" s="8" t="s">
        <v>50</v>
      </c>
      <c r="G44" s="8" t="s">
        <v>62</v>
      </c>
      <c r="H44" s="21" t="s">
        <v>124</v>
      </c>
      <c r="I44" s="8" t="s">
        <v>83</v>
      </c>
      <c r="J44" s="31">
        <v>147.66999999999999</v>
      </c>
      <c r="K44" s="3"/>
    </row>
    <row r="45" spans="1:11" ht="45" customHeight="1">
      <c r="A45" s="28"/>
      <c r="B45" s="101" t="s">
        <v>97</v>
      </c>
      <c r="C45" s="101"/>
      <c r="D45" s="101"/>
      <c r="E45" s="101"/>
      <c r="F45" s="8" t="s">
        <v>50</v>
      </c>
      <c r="G45" s="8" t="s">
        <v>62</v>
      </c>
      <c r="H45" s="21" t="s">
        <v>124</v>
      </c>
      <c r="I45" s="8" t="s">
        <v>95</v>
      </c>
      <c r="J45" s="31">
        <v>3.93</v>
      </c>
      <c r="K45" s="3"/>
    </row>
    <row r="46" spans="1:11" ht="15.75">
      <c r="A46" s="4">
        <v>3</v>
      </c>
      <c r="B46" s="102" t="s">
        <v>126</v>
      </c>
      <c r="C46" s="102"/>
      <c r="D46" s="102"/>
      <c r="E46" s="102"/>
      <c r="F46" s="5" t="s">
        <v>62</v>
      </c>
      <c r="G46" s="5"/>
      <c r="H46" s="5"/>
      <c r="I46" s="5"/>
      <c r="J46" s="30">
        <v>80</v>
      </c>
      <c r="K46" s="3"/>
    </row>
    <row r="47" spans="1:11" ht="46.5" customHeight="1">
      <c r="A47" s="109"/>
      <c r="B47" s="102" t="s">
        <v>127</v>
      </c>
      <c r="C47" s="102"/>
      <c r="D47" s="102"/>
      <c r="E47" s="102"/>
      <c r="F47" s="5" t="s">
        <v>62</v>
      </c>
      <c r="G47" s="5" t="s">
        <v>65</v>
      </c>
      <c r="H47" s="5"/>
      <c r="I47" s="5"/>
      <c r="J47" s="30">
        <v>10</v>
      </c>
      <c r="K47" s="3"/>
    </row>
    <row r="48" spans="1:11" ht="62.25" customHeight="1">
      <c r="A48" s="110"/>
      <c r="B48" s="102" t="s">
        <v>128</v>
      </c>
      <c r="C48" s="102"/>
      <c r="D48" s="102"/>
      <c r="E48" s="102"/>
      <c r="F48" s="5" t="s">
        <v>62</v>
      </c>
      <c r="G48" s="5" t="s">
        <v>65</v>
      </c>
      <c r="H48" s="22" t="s">
        <v>129</v>
      </c>
      <c r="I48" s="5"/>
      <c r="J48" s="30">
        <v>10</v>
      </c>
      <c r="K48" s="3"/>
    </row>
    <row r="49" spans="1:11" ht="21" customHeight="1">
      <c r="A49" s="110"/>
      <c r="B49" s="102" t="s">
        <v>248</v>
      </c>
      <c r="C49" s="102"/>
      <c r="D49" s="102"/>
      <c r="E49" s="102"/>
      <c r="F49" s="5" t="s">
        <v>62</v>
      </c>
      <c r="G49" s="5" t="s">
        <v>65</v>
      </c>
      <c r="H49" s="22" t="s">
        <v>129</v>
      </c>
      <c r="I49" s="5"/>
      <c r="J49" s="30">
        <v>10</v>
      </c>
      <c r="K49" s="3"/>
    </row>
    <row r="50" spans="1:11" ht="46.5" customHeight="1">
      <c r="A50" s="110"/>
      <c r="B50" s="101" t="s">
        <v>97</v>
      </c>
      <c r="C50" s="101"/>
      <c r="D50" s="101"/>
      <c r="E50" s="101"/>
      <c r="F50" s="8" t="s">
        <v>62</v>
      </c>
      <c r="G50" s="8" t="s">
        <v>65</v>
      </c>
      <c r="H50" s="21" t="s">
        <v>129</v>
      </c>
      <c r="I50" s="8" t="s">
        <v>95</v>
      </c>
      <c r="J50" s="31">
        <v>10</v>
      </c>
      <c r="K50" s="3"/>
    </row>
    <row r="51" spans="1:11" ht="20.25" customHeight="1">
      <c r="A51" s="110"/>
      <c r="B51" s="102" t="s">
        <v>130</v>
      </c>
      <c r="C51" s="102"/>
      <c r="D51" s="102"/>
      <c r="E51" s="102"/>
      <c r="F51" s="5" t="s">
        <v>62</v>
      </c>
      <c r="G51" s="5" t="s">
        <v>74</v>
      </c>
      <c r="H51" s="5"/>
      <c r="I51" s="5"/>
      <c r="J51" s="30">
        <v>70</v>
      </c>
      <c r="K51" s="3"/>
    </row>
    <row r="52" spans="1:11" ht="67.5" customHeight="1">
      <c r="A52" s="110"/>
      <c r="B52" s="102" t="s">
        <v>276</v>
      </c>
      <c r="C52" s="102"/>
      <c r="D52" s="102"/>
      <c r="E52" s="102"/>
      <c r="F52" s="5" t="s">
        <v>62</v>
      </c>
      <c r="G52" s="5" t="s">
        <v>74</v>
      </c>
      <c r="H52" s="22" t="s">
        <v>131</v>
      </c>
      <c r="I52" s="5"/>
      <c r="J52" s="30">
        <v>70</v>
      </c>
      <c r="K52" s="3"/>
    </row>
    <row r="53" spans="1:11" ht="46.5" customHeight="1">
      <c r="A53" s="110"/>
      <c r="B53" s="101" t="s">
        <v>97</v>
      </c>
      <c r="C53" s="101"/>
      <c r="D53" s="101"/>
      <c r="E53" s="101"/>
      <c r="F53" s="8" t="s">
        <v>62</v>
      </c>
      <c r="G53" s="8" t="s">
        <v>74</v>
      </c>
      <c r="H53" s="21" t="s">
        <v>131</v>
      </c>
      <c r="I53" s="8" t="s">
        <v>95</v>
      </c>
      <c r="J53" s="31">
        <v>70</v>
      </c>
      <c r="K53" s="3"/>
    </row>
    <row r="54" spans="1:11" ht="15.75">
      <c r="A54" s="4">
        <v>4</v>
      </c>
      <c r="B54" s="102" t="s">
        <v>63</v>
      </c>
      <c r="C54" s="102"/>
      <c r="D54" s="102"/>
      <c r="E54" s="102"/>
      <c r="F54" s="5" t="s">
        <v>53</v>
      </c>
      <c r="G54" s="5"/>
      <c r="H54" s="22"/>
      <c r="I54" s="5"/>
      <c r="J54" s="30">
        <v>5566.73</v>
      </c>
      <c r="K54" s="3"/>
    </row>
    <row r="55" spans="1:11" ht="15.75">
      <c r="A55" s="110"/>
      <c r="B55" s="102" t="s">
        <v>64</v>
      </c>
      <c r="C55" s="102"/>
      <c r="D55" s="102"/>
      <c r="E55" s="102"/>
      <c r="F55" s="5" t="s">
        <v>53</v>
      </c>
      <c r="G55" s="5" t="s">
        <v>65</v>
      </c>
      <c r="H55" s="5"/>
      <c r="I55" s="5"/>
      <c r="J55" s="30">
        <v>5566.73</v>
      </c>
      <c r="K55" s="3"/>
    </row>
    <row r="56" spans="1:11" ht="124.5" customHeight="1">
      <c r="A56" s="110"/>
      <c r="B56" s="72" t="s">
        <v>275</v>
      </c>
      <c r="C56" s="73"/>
      <c r="D56" s="73"/>
      <c r="E56" s="74"/>
      <c r="F56" s="5" t="s">
        <v>53</v>
      </c>
      <c r="G56" s="5" t="s">
        <v>65</v>
      </c>
      <c r="H56" s="5" t="s">
        <v>132</v>
      </c>
      <c r="I56" s="5"/>
      <c r="J56" s="30">
        <v>5566.73</v>
      </c>
      <c r="K56" s="3"/>
    </row>
    <row r="57" spans="1:11" ht="48" customHeight="1">
      <c r="A57" s="110"/>
      <c r="B57" s="101" t="s">
        <v>97</v>
      </c>
      <c r="C57" s="101"/>
      <c r="D57" s="101"/>
      <c r="E57" s="101"/>
      <c r="F57" s="8" t="s">
        <v>53</v>
      </c>
      <c r="G57" s="8" t="s">
        <v>65</v>
      </c>
      <c r="H57" s="8" t="s">
        <v>132</v>
      </c>
      <c r="I57" s="8" t="s">
        <v>95</v>
      </c>
      <c r="J57" s="31">
        <v>5566.73</v>
      </c>
      <c r="K57" s="3"/>
    </row>
    <row r="58" spans="1:11" ht="15.75">
      <c r="A58" s="4">
        <v>5</v>
      </c>
      <c r="B58" s="102" t="s">
        <v>66</v>
      </c>
      <c r="C58" s="102"/>
      <c r="D58" s="102"/>
      <c r="E58" s="102"/>
      <c r="F58" s="5" t="s">
        <v>67</v>
      </c>
      <c r="G58" s="5"/>
      <c r="H58" s="5"/>
      <c r="I58" s="5"/>
      <c r="J58" s="30">
        <v>1068.08</v>
      </c>
      <c r="K58" s="3"/>
    </row>
    <row r="59" spans="1:11" ht="15.75">
      <c r="A59" s="110"/>
      <c r="B59" s="43" t="s">
        <v>68</v>
      </c>
      <c r="C59" s="44"/>
      <c r="D59" s="44"/>
      <c r="E59" s="45"/>
      <c r="F59" s="5" t="s">
        <v>67</v>
      </c>
      <c r="G59" s="5" t="s">
        <v>62</v>
      </c>
      <c r="H59" s="5"/>
      <c r="I59" s="5"/>
      <c r="J59" s="30">
        <v>490</v>
      </c>
      <c r="K59" s="3"/>
    </row>
    <row r="60" spans="1:11" ht="63.75" customHeight="1">
      <c r="A60" s="110"/>
      <c r="B60" s="43" t="s">
        <v>277</v>
      </c>
      <c r="C60" s="44"/>
      <c r="D60" s="44"/>
      <c r="E60" s="45"/>
      <c r="F60" s="5" t="s">
        <v>67</v>
      </c>
      <c r="G60" s="5" t="s">
        <v>62</v>
      </c>
      <c r="H60" s="5" t="s">
        <v>134</v>
      </c>
      <c r="I60" s="5"/>
      <c r="J60" s="30">
        <v>490</v>
      </c>
      <c r="K60" s="3"/>
    </row>
    <row r="61" spans="1:11" ht="46.5" customHeight="1">
      <c r="A61" s="110"/>
      <c r="B61" s="101" t="s">
        <v>97</v>
      </c>
      <c r="C61" s="101"/>
      <c r="D61" s="101"/>
      <c r="E61" s="101"/>
      <c r="F61" s="8" t="s">
        <v>67</v>
      </c>
      <c r="G61" s="8" t="s">
        <v>62</v>
      </c>
      <c r="H61" s="8" t="s">
        <v>134</v>
      </c>
      <c r="I61" s="8" t="s">
        <v>95</v>
      </c>
      <c r="J61" s="31">
        <v>490</v>
      </c>
      <c r="K61" s="3"/>
    </row>
    <row r="62" spans="1:11" ht="30.75" customHeight="1">
      <c r="A62" s="110"/>
      <c r="B62" s="102" t="s">
        <v>69</v>
      </c>
      <c r="C62" s="102"/>
      <c r="D62" s="102"/>
      <c r="E62" s="102"/>
      <c r="F62" s="5" t="s">
        <v>67</v>
      </c>
      <c r="G62" s="5" t="s">
        <v>67</v>
      </c>
      <c r="H62" s="5"/>
      <c r="I62" s="5"/>
      <c r="J62" s="30">
        <v>578.08000000000004</v>
      </c>
      <c r="K62" s="3"/>
    </row>
    <row r="63" spans="1:11" ht="31.5" customHeight="1">
      <c r="A63" s="110"/>
      <c r="B63" s="102" t="s">
        <v>133</v>
      </c>
      <c r="C63" s="102"/>
      <c r="D63" s="102"/>
      <c r="E63" s="102"/>
      <c r="F63" s="5" t="s">
        <v>67</v>
      </c>
      <c r="G63" s="5" t="s">
        <v>67</v>
      </c>
      <c r="H63" s="22" t="s">
        <v>135</v>
      </c>
      <c r="I63" s="5"/>
      <c r="J63" s="30">
        <v>578.08000000000004</v>
      </c>
      <c r="K63" s="3"/>
    </row>
    <row r="64" spans="1:11" ht="33.75" customHeight="1">
      <c r="A64" s="110"/>
      <c r="B64" s="101" t="s">
        <v>86</v>
      </c>
      <c r="C64" s="101"/>
      <c r="D64" s="101"/>
      <c r="E64" s="101"/>
      <c r="F64" s="8" t="s">
        <v>67</v>
      </c>
      <c r="G64" s="8" t="s">
        <v>67</v>
      </c>
      <c r="H64" s="21" t="s">
        <v>135</v>
      </c>
      <c r="I64" s="8" t="s">
        <v>138</v>
      </c>
      <c r="J64" s="31">
        <v>578.08000000000004</v>
      </c>
      <c r="K64" s="3"/>
    </row>
    <row r="65" spans="1:11" ht="15.75">
      <c r="A65" s="4">
        <v>6</v>
      </c>
      <c r="B65" s="102" t="s">
        <v>70</v>
      </c>
      <c r="C65" s="102"/>
      <c r="D65" s="102"/>
      <c r="E65" s="102"/>
      <c r="F65" s="5" t="s">
        <v>71</v>
      </c>
      <c r="G65" s="5"/>
      <c r="H65" s="5"/>
      <c r="I65" s="5"/>
      <c r="J65" s="30">
        <v>4095.62</v>
      </c>
      <c r="K65" s="3"/>
    </row>
    <row r="66" spans="1:11" ht="15.75">
      <c r="A66" s="111"/>
      <c r="B66" s="102" t="s">
        <v>72</v>
      </c>
      <c r="C66" s="102"/>
      <c r="D66" s="102"/>
      <c r="E66" s="102"/>
      <c r="F66" s="5" t="s">
        <v>71</v>
      </c>
      <c r="G66" s="5" t="s">
        <v>51</v>
      </c>
      <c r="H66" s="5"/>
      <c r="I66" s="5"/>
      <c r="J66" s="30">
        <f>J67+J73</f>
        <v>4095.62</v>
      </c>
      <c r="K66" s="3"/>
    </row>
    <row r="67" spans="1:11" ht="15.75">
      <c r="A67" s="110"/>
      <c r="B67" s="102" t="s">
        <v>136</v>
      </c>
      <c r="C67" s="102"/>
      <c r="D67" s="102"/>
      <c r="E67" s="102"/>
      <c r="F67" s="5" t="s">
        <v>71</v>
      </c>
      <c r="G67" s="5" t="s">
        <v>51</v>
      </c>
      <c r="H67" s="5" t="s">
        <v>137</v>
      </c>
      <c r="I67" s="5"/>
      <c r="J67" s="30">
        <v>3755.62</v>
      </c>
      <c r="K67" s="3"/>
    </row>
    <row r="68" spans="1:11" ht="32.25" customHeight="1">
      <c r="A68" s="110"/>
      <c r="B68" s="102" t="s">
        <v>254</v>
      </c>
      <c r="C68" s="102"/>
      <c r="D68" s="102"/>
      <c r="E68" s="102"/>
      <c r="F68" s="5" t="s">
        <v>71</v>
      </c>
      <c r="G68" s="5" t="s">
        <v>51</v>
      </c>
      <c r="H68" s="5" t="s">
        <v>137</v>
      </c>
      <c r="I68" s="5"/>
      <c r="J68" s="30">
        <v>3755.62</v>
      </c>
      <c r="K68" s="3"/>
    </row>
    <row r="69" spans="1:11" ht="31.5" customHeight="1">
      <c r="A69" s="110"/>
      <c r="B69" s="101" t="s">
        <v>141</v>
      </c>
      <c r="C69" s="101"/>
      <c r="D69" s="101"/>
      <c r="E69" s="101"/>
      <c r="F69" s="8" t="s">
        <v>71</v>
      </c>
      <c r="G69" s="8" t="s">
        <v>51</v>
      </c>
      <c r="H69" s="8" t="s">
        <v>137</v>
      </c>
      <c r="I69" s="8" t="s">
        <v>138</v>
      </c>
      <c r="J69" s="31">
        <v>2820.13</v>
      </c>
      <c r="K69" s="3"/>
    </row>
    <row r="70" spans="1:11" ht="47.25" customHeight="1">
      <c r="A70" s="110"/>
      <c r="B70" s="101" t="s">
        <v>97</v>
      </c>
      <c r="C70" s="101"/>
      <c r="D70" s="101"/>
      <c r="E70" s="101"/>
      <c r="F70" s="8" t="s">
        <v>71</v>
      </c>
      <c r="G70" s="8" t="s">
        <v>51</v>
      </c>
      <c r="H70" s="8" t="s">
        <v>137</v>
      </c>
      <c r="I70" s="8" t="s">
        <v>95</v>
      </c>
      <c r="J70" s="31">
        <v>914</v>
      </c>
      <c r="K70" s="3"/>
    </row>
    <row r="71" spans="1:11" ht="15.75">
      <c r="A71" s="110"/>
      <c r="B71" s="101" t="s">
        <v>100</v>
      </c>
      <c r="C71" s="101"/>
      <c r="D71" s="101"/>
      <c r="E71" s="101"/>
      <c r="F71" s="8" t="s">
        <v>71</v>
      </c>
      <c r="G71" s="8" t="s">
        <v>51</v>
      </c>
      <c r="H71" s="8" t="s">
        <v>137</v>
      </c>
      <c r="I71" s="8" t="s">
        <v>102</v>
      </c>
      <c r="J71" s="31">
        <v>0</v>
      </c>
      <c r="K71" s="3"/>
    </row>
    <row r="72" spans="1:11" ht="28.5" customHeight="1">
      <c r="A72" s="110"/>
      <c r="B72" s="101" t="s">
        <v>105</v>
      </c>
      <c r="C72" s="101"/>
      <c r="D72" s="101"/>
      <c r="E72" s="101"/>
      <c r="F72" s="8" t="s">
        <v>71</v>
      </c>
      <c r="G72" s="8" t="s">
        <v>51</v>
      </c>
      <c r="H72" s="8" t="s">
        <v>137</v>
      </c>
      <c r="I72" s="8" t="s">
        <v>106</v>
      </c>
      <c r="J72" s="31">
        <v>21.49</v>
      </c>
      <c r="K72" s="3"/>
    </row>
    <row r="73" spans="1:11" ht="15.75">
      <c r="A73" s="110"/>
      <c r="B73" s="102" t="s">
        <v>144</v>
      </c>
      <c r="C73" s="102"/>
      <c r="D73" s="102"/>
      <c r="E73" s="102"/>
      <c r="F73" s="5" t="s">
        <v>71</v>
      </c>
      <c r="G73" s="5" t="s">
        <v>51</v>
      </c>
      <c r="H73" s="5" t="s">
        <v>145</v>
      </c>
      <c r="I73" s="5"/>
      <c r="J73" s="30">
        <v>340</v>
      </c>
      <c r="K73" s="3"/>
    </row>
    <row r="74" spans="1:11" ht="33" customHeight="1">
      <c r="A74" s="110"/>
      <c r="B74" s="102" t="s">
        <v>254</v>
      </c>
      <c r="C74" s="102"/>
      <c r="D74" s="102"/>
      <c r="E74" s="102"/>
      <c r="F74" s="5" t="s">
        <v>71</v>
      </c>
      <c r="G74" s="5" t="s">
        <v>51</v>
      </c>
      <c r="H74" s="5" t="s">
        <v>145</v>
      </c>
      <c r="I74" s="5"/>
      <c r="J74" s="30">
        <v>340</v>
      </c>
      <c r="K74" s="3"/>
    </row>
    <row r="75" spans="1:11" ht="36" customHeight="1">
      <c r="A75" s="110"/>
      <c r="B75" s="101" t="s">
        <v>141</v>
      </c>
      <c r="C75" s="101"/>
      <c r="D75" s="101"/>
      <c r="E75" s="101"/>
      <c r="F75" s="8" t="s">
        <v>71</v>
      </c>
      <c r="G75" s="8" t="s">
        <v>51</v>
      </c>
      <c r="H75" s="8" t="s">
        <v>145</v>
      </c>
      <c r="I75" s="8" t="s">
        <v>138</v>
      </c>
      <c r="J75" s="31">
        <v>324</v>
      </c>
      <c r="K75" s="3"/>
    </row>
    <row r="76" spans="1:11" ht="44.25" customHeight="1">
      <c r="A76" s="110"/>
      <c r="B76" s="101" t="s">
        <v>97</v>
      </c>
      <c r="C76" s="101"/>
      <c r="D76" s="101"/>
      <c r="E76" s="101"/>
      <c r="F76" s="8" t="s">
        <v>71</v>
      </c>
      <c r="G76" s="8" t="s">
        <v>51</v>
      </c>
      <c r="H76" s="8" t="s">
        <v>145</v>
      </c>
      <c r="I76" s="8" t="s">
        <v>95</v>
      </c>
      <c r="J76" s="31">
        <v>16</v>
      </c>
      <c r="K76" s="3"/>
    </row>
    <row r="77" spans="1:11" ht="15.75">
      <c r="A77" s="4">
        <v>7</v>
      </c>
      <c r="B77" s="102" t="s">
        <v>73</v>
      </c>
      <c r="C77" s="102"/>
      <c r="D77" s="102"/>
      <c r="E77" s="102"/>
      <c r="F77" s="5" t="s">
        <v>74</v>
      </c>
      <c r="G77" s="5"/>
      <c r="H77" s="5"/>
      <c r="I77" s="5"/>
      <c r="J77" s="30">
        <v>149.44</v>
      </c>
      <c r="K77" s="3"/>
    </row>
    <row r="78" spans="1:11" ht="15.75">
      <c r="A78" s="109"/>
      <c r="B78" s="102" t="s">
        <v>75</v>
      </c>
      <c r="C78" s="102"/>
      <c r="D78" s="102"/>
      <c r="E78" s="102"/>
      <c r="F78" s="5" t="s">
        <v>74</v>
      </c>
      <c r="G78" s="5" t="s">
        <v>51</v>
      </c>
      <c r="H78" s="5"/>
      <c r="I78" s="5"/>
      <c r="J78" s="30">
        <v>149.44</v>
      </c>
      <c r="K78" s="3"/>
    </row>
    <row r="79" spans="1:11" ht="15.75">
      <c r="A79" s="110"/>
      <c r="B79" s="102" t="s">
        <v>248</v>
      </c>
      <c r="C79" s="102"/>
      <c r="D79" s="102"/>
      <c r="E79" s="102"/>
      <c r="F79" s="5" t="s">
        <v>74</v>
      </c>
      <c r="G79" s="5" t="s">
        <v>51</v>
      </c>
      <c r="H79" s="5" t="s">
        <v>147</v>
      </c>
      <c r="I79" s="5"/>
      <c r="J79" s="30">
        <v>149.44</v>
      </c>
      <c r="K79" s="3"/>
    </row>
    <row r="80" spans="1:11" ht="29.25" customHeight="1">
      <c r="A80" s="110"/>
      <c r="B80" s="101" t="s">
        <v>146</v>
      </c>
      <c r="C80" s="101"/>
      <c r="D80" s="101"/>
      <c r="E80" s="101"/>
      <c r="F80" s="8" t="s">
        <v>74</v>
      </c>
      <c r="G80" s="8" t="s">
        <v>51</v>
      </c>
      <c r="H80" s="21" t="s">
        <v>147</v>
      </c>
      <c r="I80" s="8"/>
      <c r="J80" s="31">
        <v>149.44</v>
      </c>
      <c r="K80" s="3"/>
    </row>
    <row r="81" spans="1:11" ht="39.75" customHeight="1">
      <c r="A81" s="112"/>
      <c r="B81" s="101" t="s">
        <v>148</v>
      </c>
      <c r="C81" s="101"/>
      <c r="D81" s="101"/>
      <c r="E81" s="101"/>
      <c r="F81" s="8" t="s">
        <v>74</v>
      </c>
      <c r="G81" s="8" t="s">
        <v>51</v>
      </c>
      <c r="H81" s="21" t="s">
        <v>147</v>
      </c>
      <c r="I81" s="8" t="s">
        <v>151</v>
      </c>
      <c r="J81" s="31">
        <v>149.44</v>
      </c>
      <c r="K81" s="3"/>
    </row>
    <row r="82" spans="1:11" ht="48" customHeight="1">
      <c r="A82" s="96" t="s">
        <v>246</v>
      </c>
      <c r="B82" s="96"/>
      <c r="C82" s="96"/>
      <c r="D82" s="96"/>
      <c r="E82" s="96"/>
      <c r="F82" s="2"/>
      <c r="G82" s="2"/>
      <c r="H82" s="49" t="s">
        <v>243</v>
      </c>
      <c r="I82" s="49"/>
      <c r="J82" s="49"/>
      <c r="K82" s="3"/>
    </row>
    <row r="83" spans="1:1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</sheetData>
  <mergeCells count="90">
    <mergeCell ref="A59:A64"/>
    <mergeCell ref="B59:E59"/>
    <mergeCell ref="B60:E60"/>
    <mergeCell ref="B34:E34"/>
    <mergeCell ref="B81:E81"/>
    <mergeCell ref="B73:E73"/>
    <mergeCell ref="B74:E74"/>
    <mergeCell ref="B75:E75"/>
    <mergeCell ref="B65:E65"/>
    <mergeCell ref="B61:E61"/>
    <mergeCell ref="B62:E62"/>
    <mergeCell ref="B63:E63"/>
    <mergeCell ref="B64:E64"/>
    <mergeCell ref="B46:E46"/>
    <mergeCell ref="B54:E54"/>
    <mergeCell ref="B58:E58"/>
    <mergeCell ref="A82:E82"/>
    <mergeCell ref="H82:J82"/>
    <mergeCell ref="A66:A76"/>
    <mergeCell ref="B66:E66"/>
    <mergeCell ref="B67:E67"/>
    <mergeCell ref="B68:E68"/>
    <mergeCell ref="B71:E71"/>
    <mergeCell ref="B72:E72"/>
    <mergeCell ref="B69:E69"/>
    <mergeCell ref="B70:E70"/>
    <mergeCell ref="B76:E76"/>
    <mergeCell ref="B77:E77"/>
    <mergeCell ref="A78:A81"/>
    <mergeCell ref="B78:E78"/>
    <mergeCell ref="B79:E79"/>
    <mergeCell ref="B80:E80"/>
    <mergeCell ref="A55:A57"/>
    <mergeCell ref="B55:E55"/>
    <mergeCell ref="B56:E56"/>
    <mergeCell ref="B57:E57"/>
    <mergeCell ref="A47:A53"/>
    <mergeCell ref="B47:E47"/>
    <mergeCell ref="B48:E48"/>
    <mergeCell ref="B49:E49"/>
    <mergeCell ref="B50:E50"/>
    <mergeCell ref="B51:E51"/>
    <mergeCell ref="B52:E52"/>
    <mergeCell ref="B53:E53"/>
    <mergeCell ref="B40:E40"/>
    <mergeCell ref="B41:E41"/>
    <mergeCell ref="A42:A44"/>
    <mergeCell ref="B42:E42"/>
    <mergeCell ref="B43:E43"/>
    <mergeCell ref="B44:E44"/>
    <mergeCell ref="A10:A40"/>
    <mergeCell ref="B26:E26"/>
    <mergeCell ref="B27:E27"/>
    <mergeCell ref="B22:E22"/>
    <mergeCell ref="B23:E23"/>
    <mergeCell ref="B24:E24"/>
    <mergeCell ref="B25:E25"/>
    <mergeCell ref="B13:E13"/>
    <mergeCell ref="B19:E19"/>
    <mergeCell ref="B21:E21"/>
    <mergeCell ref="B39:E39"/>
    <mergeCell ref="B29:E29"/>
    <mergeCell ref="B30:E30"/>
    <mergeCell ref="B35:E35"/>
    <mergeCell ref="B36:E36"/>
    <mergeCell ref="B31:E31"/>
    <mergeCell ref="B32:E32"/>
    <mergeCell ref="B33:E33"/>
    <mergeCell ref="B9:E9"/>
    <mergeCell ref="B10:E10"/>
    <mergeCell ref="B11:E11"/>
    <mergeCell ref="B12:E12"/>
    <mergeCell ref="B38:E38"/>
    <mergeCell ref="B28:E28"/>
    <mergeCell ref="B45:E45"/>
    <mergeCell ref="B37:E37"/>
    <mergeCell ref="G1:J1"/>
    <mergeCell ref="G2:J2"/>
    <mergeCell ref="F3:J3"/>
    <mergeCell ref="G4:J4"/>
    <mergeCell ref="A5:J5"/>
    <mergeCell ref="B20:E20"/>
    <mergeCell ref="B17:E17"/>
    <mergeCell ref="B18:E18"/>
    <mergeCell ref="I6:J6"/>
    <mergeCell ref="B14:E14"/>
    <mergeCell ref="B15:E15"/>
    <mergeCell ref="B16:E16"/>
    <mergeCell ref="B7:E7"/>
    <mergeCell ref="B8:E8"/>
  </mergeCells>
  <printOptions horizontalCentered="1"/>
  <pageMargins left="0" right="0" top="0.15748031496062992" bottom="0.19685039370078741" header="0.19685039370078741" footer="0.19685039370078741"/>
  <pageSetup paperSize="9" scale="88" fitToHeight="1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view="pageBreakPreview" zoomScaleSheetLayoutView="100" workbookViewId="0">
      <selection activeCell="P12" sqref="P12"/>
    </sheetView>
  </sheetViews>
  <sheetFormatPr defaultRowHeight="15"/>
  <cols>
    <col min="1" max="1" width="6.28515625" customWidth="1"/>
    <col min="5" max="5" width="21.7109375" customWidth="1"/>
    <col min="6" max="6" width="9.5703125" customWidth="1"/>
    <col min="9" max="9" width="19.140625" customWidth="1"/>
    <col min="10" max="10" width="9.140625" customWidth="1"/>
    <col min="11" max="11" width="11.85546875" customWidth="1"/>
  </cols>
  <sheetData>
    <row r="1" spans="1:12" ht="15.75">
      <c r="A1" s="2"/>
      <c r="B1" s="2"/>
      <c r="C1" s="2"/>
      <c r="D1" s="2"/>
      <c r="E1" s="2"/>
      <c r="F1" s="2"/>
      <c r="G1" s="2"/>
      <c r="H1" s="49" t="s">
        <v>173</v>
      </c>
      <c r="I1" s="62"/>
      <c r="J1" s="62"/>
      <c r="K1" s="62"/>
      <c r="L1" s="3"/>
    </row>
    <row r="2" spans="1:12" ht="15.75">
      <c r="A2" s="2"/>
      <c r="B2" s="2"/>
      <c r="C2" s="2"/>
      <c r="D2" s="2"/>
      <c r="E2" s="2"/>
      <c r="F2" s="2"/>
      <c r="G2" s="2"/>
      <c r="H2" s="49" t="s">
        <v>43</v>
      </c>
      <c r="I2" s="62"/>
      <c r="J2" s="62"/>
      <c r="K2" s="62"/>
      <c r="L2" s="3"/>
    </row>
    <row r="3" spans="1:12" ht="15.75">
      <c r="A3" s="2"/>
      <c r="B3" s="2"/>
      <c r="C3" s="2"/>
      <c r="D3" s="2"/>
      <c r="E3" s="2"/>
      <c r="F3" s="49" t="s">
        <v>2</v>
      </c>
      <c r="G3" s="62"/>
      <c r="H3" s="62"/>
      <c r="I3" s="62"/>
      <c r="J3" s="62"/>
      <c r="K3" s="62"/>
      <c r="L3" s="3"/>
    </row>
    <row r="4" spans="1:12" ht="15.75">
      <c r="A4" s="2"/>
      <c r="B4" s="2"/>
      <c r="C4" s="2"/>
      <c r="D4" s="2"/>
      <c r="E4" s="2"/>
      <c r="F4" s="2"/>
      <c r="G4" s="2"/>
      <c r="H4" s="49" t="s">
        <v>297</v>
      </c>
      <c r="I4" s="49"/>
      <c r="J4" s="49"/>
      <c r="K4" s="49"/>
      <c r="L4" s="3"/>
    </row>
    <row r="5" spans="1: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83.25" customHeight="1">
      <c r="A6" s="97" t="s">
        <v>266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3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49" t="s">
        <v>174</v>
      </c>
      <c r="K7" s="49"/>
      <c r="L7" s="3"/>
    </row>
    <row r="8" spans="1:12" ht="15.75">
      <c r="A8" s="4" t="s">
        <v>44</v>
      </c>
      <c r="B8" s="103" t="s">
        <v>40</v>
      </c>
      <c r="C8" s="103"/>
      <c r="D8" s="103"/>
      <c r="E8" s="103"/>
      <c r="F8" s="14" t="s">
        <v>152</v>
      </c>
      <c r="G8" s="4" t="s">
        <v>45</v>
      </c>
      <c r="H8" s="4" t="s">
        <v>46</v>
      </c>
      <c r="I8" s="4" t="s">
        <v>77</v>
      </c>
      <c r="J8" s="4" t="s">
        <v>76</v>
      </c>
      <c r="K8" s="4" t="s">
        <v>5</v>
      </c>
      <c r="L8" s="3"/>
    </row>
    <row r="9" spans="1:12" ht="32.25" customHeight="1">
      <c r="A9" s="4"/>
      <c r="B9" s="104" t="s">
        <v>41</v>
      </c>
      <c r="C9" s="105"/>
      <c r="D9" s="105"/>
      <c r="E9" s="105"/>
      <c r="F9" s="16">
        <v>922</v>
      </c>
      <c r="G9" s="20"/>
      <c r="H9" s="20"/>
      <c r="I9" s="20"/>
      <c r="J9" s="20"/>
      <c r="K9" s="30">
        <f>K10+K68+K79+K91+K98+K112+K139</f>
        <v>15472.22</v>
      </c>
      <c r="L9" s="3"/>
    </row>
    <row r="10" spans="1:12" ht="15.75">
      <c r="A10" s="4">
        <v>1</v>
      </c>
      <c r="B10" s="106" t="s">
        <v>48</v>
      </c>
      <c r="C10" s="106"/>
      <c r="D10" s="106"/>
      <c r="E10" s="106"/>
      <c r="F10" s="15">
        <v>922</v>
      </c>
      <c r="G10" s="5" t="s">
        <v>51</v>
      </c>
      <c r="H10" s="5"/>
      <c r="I10" s="5"/>
      <c r="J10" s="5"/>
      <c r="K10" s="30">
        <f>K11+K19+K41+K53+K57+K62</f>
        <v>4360.75</v>
      </c>
      <c r="L10" s="3"/>
    </row>
    <row r="11" spans="1:12" ht="48" customHeight="1">
      <c r="A11" s="111"/>
      <c r="B11" s="102" t="s">
        <v>49</v>
      </c>
      <c r="C11" s="102"/>
      <c r="D11" s="102"/>
      <c r="E11" s="102"/>
      <c r="F11" s="16">
        <v>922</v>
      </c>
      <c r="G11" s="5" t="s">
        <v>51</v>
      </c>
      <c r="H11" s="5" t="s">
        <v>50</v>
      </c>
      <c r="I11" s="5"/>
      <c r="J11" s="5"/>
      <c r="K11" s="30">
        <v>826.83</v>
      </c>
      <c r="L11" s="3"/>
    </row>
    <row r="12" spans="1:12" ht="48.75" customHeight="1">
      <c r="A12" s="110"/>
      <c r="B12" s="102" t="s">
        <v>90</v>
      </c>
      <c r="C12" s="102"/>
      <c r="D12" s="102"/>
      <c r="E12" s="102"/>
      <c r="F12" s="16">
        <v>922</v>
      </c>
      <c r="G12" s="5" t="s">
        <v>51</v>
      </c>
      <c r="H12" s="5" t="s">
        <v>50</v>
      </c>
      <c r="I12" s="5" t="s">
        <v>78</v>
      </c>
      <c r="J12" s="5"/>
      <c r="K12" s="30">
        <v>826.83</v>
      </c>
      <c r="L12" s="3"/>
    </row>
    <row r="13" spans="1:12" ht="15.75">
      <c r="A13" s="110"/>
      <c r="B13" s="102" t="s">
        <v>79</v>
      </c>
      <c r="C13" s="102"/>
      <c r="D13" s="102"/>
      <c r="E13" s="102"/>
      <c r="F13" s="14">
        <v>922</v>
      </c>
      <c r="G13" s="5" t="s">
        <v>51</v>
      </c>
      <c r="H13" s="5" t="s">
        <v>50</v>
      </c>
      <c r="I13" s="5" t="s">
        <v>80</v>
      </c>
      <c r="J13" s="5"/>
      <c r="K13" s="30">
        <v>826.83</v>
      </c>
      <c r="L13" s="3"/>
    </row>
    <row r="14" spans="1:12" ht="15.75">
      <c r="A14" s="110"/>
      <c r="B14" s="102" t="s">
        <v>248</v>
      </c>
      <c r="C14" s="102"/>
      <c r="D14" s="102"/>
      <c r="E14" s="102"/>
      <c r="F14" s="27">
        <v>922</v>
      </c>
      <c r="G14" s="5" t="s">
        <v>51</v>
      </c>
      <c r="H14" s="5" t="s">
        <v>50</v>
      </c>
      <c r="I14" s="5" t="s">
        <v>80</v>
      </c>
      <c r="J14" s="5"/>
      <c r="K14" s="30">
        <v>826.83</v>
      </c>
      <c r="L14" s="3"/>
    </row>
    <row r="15" spans="1:12" ht="93" customHeight="1">
      <c r="A15" s="110"/>
      <c r="B15" s="101" t="s">
        <v>81</v>
      </c>
      <c r="C15" s="101"/>
      <c r="D15" s="101"/>
      <c r="E15" s="101"/>
      <c r="F15" s="17">
        <v>922</v>
      </c>
      <c r="G15" s="8" t="s">
        <v>51</v>
      </c>
      <c r="H15" s="8" t="s">
        <v>50</v>
      </c>
      <c r="I15" s="8" t="s">
        <v>80</v>
      </c>
      <c r="J15" s="8" t="s">
        <v>82</v>
      </c>
      <c r="K15" s="31">
        <v>826.83</v>
      </c>
      <c r="L15" s="3"/>
    </row>
    <row r="16" spans="1:12" ht="48" customHeight="1">
      <c r="A16" s="110"/>
      <c r="B16" s="101" t="s">
        <v>86</v>
      </c>
      <c r="C16" s="101"/>
      <c r="D16" s="101"/>
      <c r="E16" s="101"/>
      <c r="F16" s="17">
        <v>922</v>
      </c>
      <c r="G16" s="8" t="s">
        <v>51</v>
      </c>
      <c r="H16" s="8" t="s">
        <v>50</v>
      </c>
      <c r="I16" s="8" t="s">
        <v>80</v>
      </c>
      <c r="J16" s="8" t="s">
        <v>83</v>
      </c>
      <c r="K16" s="31">
        <v>826.83</v>
      </c>
      <c r="L16" s="3"/>
    </row>
    <row r="17" spans="1:12" ht="36" customHeight="1">
      <c r="A17" s="110"/>
      <c r="B17" s="101" t="s">
        <v>87</v>
      </c>
      <c r="C17" s="101"/>
      <c r="D17" s="101"/>
      <c r="E17" s="101"/>
      <c r="F17" s="17">
        <v>922</v>
      </c>
      <c r="G17" s="8" t="s">
        <v>51</v>
      </c>
      <c r="H17" s="8" t="s">
        <v>50</v>
      </c>
      <c r="I17" s="8" t="s">
        <v>80</v>
      </c>
      <c r="J17" s="8" t="s">
        <v>84</v>
      </c>
      <c r="K17" s="31">
        <v>676.83</v>
      </c>
      <c r="L17" s="3"/>
    </row>
    <row r="18" spans="1:12" ht="79.5" customHeight="1">
      <c r="A18" s="110"/>
      <c r="B18" s="101" t="s">
        <v>88</v>
      </c>
      <c r="C18" s="101"/>
      <c r="D18" s="101"/>
      <c r="E18" s="101"/>
      <c r="F18" s="17">
        <v>922</v>
      </c>
      <c r="G18" s="8" t="s">
        <v>89</v>
      </c>
      <c r="H18" s="8" t="s">
        <v>50</v>
      </c>
      <c r="I18" s="21" t="s">
        <v>80</v>
      </c>
      <c r="J18" s="8" t="s">
        <v>85</v>
      </c>
      <c r="K18" s="31">
        <v>150</v>
      </c>
      <c r="L18" s="3"/>
    </row>
    <row r="19" spans="1:12" ht="101.25" customHeight="1">
      <c r="A19" s="110"/>
      <c r="B19" s="43" t="s">
        <v>52</v>
      </c>
      <c r="C19" s="44"/>
      <c r="D19" s="44"/>
      <c r="E19" s="45"/>
      <c r="F19" s="10">
        <v>922</v>
      </c>
      <c r="G19" s="5" t="s">
        <v>51</v>
      </c>
      <c r="H19" s="5" t="s">
        <v>53</v>
      </c>
      <c r="I19" s="5"/>
      <c r="J19" s="5"/>
      <c r="K19" s="30">
        <v>2068.8000000000002</v>
      </c>
      <c r="L19" s="3"/>
    </row>
    <row r="20" spans="1:12" ht="51" customHeight="1">
      <c r="A20" s="110"/>
      <c r="B20" s="102" t="s">
        <v>90</v>
      </c>
      <c r="C20" s="102"/>
      <c r="D20" s="102"/>
      <c r="E20" s="102"/>
      <c r="F20" s="16">
        <v>922</v>
      </c>
      <c r="G20" s="5" t="s">
        <v>51</v>
      </c>
      <c r="H20" s="5" t="s">
        <v>53</v>
      </c>
      <c r="I20" s="22" t="s">
        <v>78</v>
      </c>
      <c r="J20" s="5"/>
      <c r="K20" s="30">
        <v>2068.8000000000002</v>
      </c>
      <c r="L20" s="3"/>
    </row>
    <row r="21" spans="1:12" ht="15.75">
      <c r="A21" s="110"/>
      <c r="B21" s="102" t="s">
        <v>91</v>
      </c>
      <c r="C21" s="102"/>
      <c r="D21" s="102"/>
      <c r="E21" s="102"/>
      <c r="F21" s="14">
        <v>922</v>
      </c>
      <c r="G21" s="5" t="s">
        <v>51</v>
      </c>
      <c r="H21" s="5" t="s">
        <v>53</v>
      </c>
      <c r="I21" s="22" t="s">
        <v>92</v>
      </c>
      <c r="J21" s="5"/>
      <c r="K21" s="30">
        <v>2068.8000000000002</v>
      </c>
      <c r="L21" s="3"/>
    </row>
    <row r="22" spans="1:12" ht="15.75">
      <c r="A22" s="110"/>
      <c r="B22" s="102" t="s">
        <v>248</v>
      </c>
      <c r="C22" s="102"/>
      <c r="D22" s="102"/>
      <c r="E22" s="102"/>
      <c r="F22" s="27">
        <v>922</v>
      </c>
      <c r="G22" s="5" t="s">
        <v>51</v>
      </c>
      <c r="H22" s="5" t="s">
        <v>53</v>
      </c>
      <c r="I22" s="22" t="s">
        <v>92</v>
      </c>
      <c r="J22" s="5"/>
      <c r="K22" s="30">
        <f>K23+K27+K31+K38</f>
        <v>2068.8000000000002</v>
      </c>
      <c r="L22" s="3"/>
    </row>
    <row r="23" spans="1:12" ht="92.25" customHeight="1">
      <c r="A23" s="110"/>
      <c r="B23" s="101" t="s">
        <v>81</v>
      </c>
      <c r="C23" s="101"/>
      <c r="D23" s="101"/>
      <c r="E23" s="101"/>
      <c r="F23" s="17">
        <v>922</v>
      </c>
      <c r="G23" s="8" t="s">
        <v>51</v>
      </c>
      <c r="H23" s="8" t="s">
        <v>53</v>
      </c>
      <c r="I23" s="21" t="s">
        <v>92</v>
      </c>
      <c r="J23" s="8" t="s">
        <v>82</v>
      </c>
      <c r="K23" s="31">
        <v>1562.4</v>
      </c>
      <c r="L23" s="3"/>
    </row>
    <row r="24" spans="1:12" ht="46.5" customHeight="1">
      <c r="A24" s="110"/>
      <c r="B24" s="101" t="s">
        <v>86</v>
      </c>
      <c r="C24" s="101"/>
      <c r="D24" s="101"/>
      <c r="E24" s="101"/>
      <c r="F24" s="17">
        <v>922</v>
      </c>
      <c r="G24" s="8" t="s">
        <v>51</v>
      </c>
      <c r="H24" s="8" t="s">
        <v>53</v>
      </c>
      <c r="I24" s="21" t="s">
        <v>92</v>
      </c>
      <c r="J24" s="8" t="s">
        <v>83</v>
      </c>
      <c r="K24" s="31">
        <v>1562.4</v>
      </c>
      <c r="L24" s="3"/>
    </row>
    <row r="25" spans="1:12" ht="30" customHeight="1">
      <c r="A25" s="110"/>
      <c r="B25" s="101" t="s">
        <v>87</v>
      </c>
      <c r="C25" s="101"/>
      <c r="D25" s="101"/>
      <c r="E25" s="101"/>
      <c r="F25" s="17">
        <v>922</v>
      </c>
      <c r="G25" s="8" t="s">
        <v>51</v>
      </c>
      <c r="H25" s="8" t="s">
        <v>53</v>
      </c>
      <c r="I25" s="21" t="s">
        <v>92</v>
      </c>
      <c r="J25" s="8" t="s">
        <v>84</v>
      </c>
      <c r="K25" s="31">
        <v>1200</v>
      </c>
      <c r="L25" s="3"/>
    </row>
    <row r="26" spans="1:12" ht="69" customHeight="1">
      <c r="A26" s="110"/>
      <c r="B26" s="101" t="s">
        <v>88</v>
      </c>
      <c r="C26" s="101"/>
      <c r="D26" s="101"/>
      <c r="E26" s="101"/>
      <c r="F26" s="17">
        <v>922</v>
      </c>
      <c r="G26" s="8" t="s">
        <v>51</v>
      </c>
      <c r="H26" s="8" t="s">
        <v>53</v>
      </c>
      <c r="I26" s="21" t="s">
        <v>92</v>
      </c>
      <c r="J26" s="8" t="s">
        <v>85</v>
      </c>
      <c r="K26" s="31">
        <v>362.4</v>
      </c>
      <c r="L26" s="3"/>
    </row>
    <row r="27" spans="1:12" ht="45.75" customHeight="1">
      <c r="A27" s="110"/>
      <c r="B27" s="101" t="s">
        <v>93</v>
      </c>
      <c r="C27" s="101"/>
      <c r="D27" s="101"/>
      <c r="E27" s="101"/>
      <c r="F27" s="17">
        <v>922</v>
      </c>
      <c r="G27" s="8" t="s">
        <v>51</v>
      </c>
      <c r="H27" s="8" t="s">
        <v>53</v>
      </c>
      <c r="I27" s="21" t="s">
        <v>92</v>
      </c>
      <c r="J27" s="8" t="s">
        <v>94</v>
      </c>
      <c r="K27" s="31">
        <v>350</v>
      </c>
      <c r="L27" s="3"/>
    </row>
    <row r="28" spans="1:12" ht="45" customHeight="1">
      <c r="A28" s="110"/>
      <c r="B28" s="101" t="s">
        <v>97</v>
      </c>
      <c r="C28" s="101"/>
      <c r="D28" s="101"/>
      <c r="E28" s="101"/>
      <c r="F28" s="17">
        <v>922</v>
      </c>
      <c r="G28" s="8" t="s">
        <v>51</v>
      </c>
      <c r="H28" s="8" t="s">
        <v>53</v>
      </c>
      <c r="I28" s="21" t="s">
        <v>92</v>
      </c>
      <c r="J28" s="8" t="s">
        <v>95</v>
      </c>
      <c r="K28" s="31">
        <v>350</v>
      </c>
      <c r="L28" s="3"/>
    </row>
    <row r="29" spans="1:12" ht="45.75" customHeight="1">
      <c r="A29" s="110"/>
      <c r="B29" s="101" t="s">
        <v>98</v>
      </c>
      <c r="C29" s="101"/>
      <c r="D29" s="101"/>
      <c r="E29" s="101"/>
      <c r="F29" s="17">
        <v>922</v>
      </c>
      <c r="G29" s="8" t="s">
        <v>51</v>
      </c>
      <c r="H29" s="8" t="s">
        <v>53</v>
      </c>
      <c r="I29" s="21" t="s">
        <v>92</v>
      </c>
      <c r="J29" s="8" t="s">
        <v>96</v>
      </c>
      <c r="K29" s="31">
        <v>150</v>
      </c>
      <c r="L29" s="3"/>
    </row>
    <row r="30" spans="1:12" ht="21" customHeight="1">
      <c r="A30" s="110"/>
      <c r="B30" s="114" t="s">
        <v>269</v>
      </c>
      <c r="C30" s="114"/>
      <c r="D30" s="114"/>
      <c r="E30" s="114"/>
      <c r="F30" s="17">
        <v>922</v>
      </c>
      <c r="G30" s="8" t="s">
        <v>51</v>
      </c>
      <c r="H30" s="8" t="s">
        <v>53</v>
      </c>
      <c r="I30" s="21" t="s">
        <v>92</v>
      </c>
      <c r="J30" s="8" t="s">
        <v>270</v>
      </c>
      <c r="K30" s="31">
        <v>200</v>
      </c>
      <c r="L30" s="3"/>
    </row>
    <row r="31" spans="1:12" ht="15.75">
      <c r="A31" s="110"/>
      <c r="B31" s="102" t="s">
        <v>99</v>
      </c>
      <c r="C31" s="102"/>
      <c r="D31" s="102"/>
      <c r="E31" s="102"/>
      <c r="F31" s="14">
        <v>922</v>
      </c>
      <c r="G31" s="5" t="s">
        <v>51</v>
      </c>
      <c r="H31" s="5" t="s">
        <v>53</v>
      </c>
      <c r="I31" s="22" t="s">
        <v>92</v>
      </c>
      <c r="J31" s="5" t="s">
        <v>101</v>
      </c>
      <c r="K31" s="30">
        <v>111</v>
      </c>
      <c r="L31" s="3"/>
    </row>
    <row r="32" spans="1:12" ht="15.75">
      <c r="A32" s="110"/>
      <c r="B32" s="101" t="s">
        <v>100</v>
      </c>
      <c r="C32" s="101"/>
      <c r="D32" s="101"/>
      <c r="E32" s="101"/>
      <c r="F32" s="18">
        <v>922</v>
      </c>
      <c r="G32" s="8" t="s">
        <v>51</v>
      </c>
      <c r="H32" s="8" t="s">
        <v>53</v>
      </c>
      <c r="I32" s="21" t="s">
        <v>92</v>
      </c>
      <c r="J32" s="8" t="s">
        <v>102</v>
      </c>
      <c r="K32" s="31">
        <v>0</v>
      </c>
      <c r="L32" s="3"/>
    </row>
    <row r="33" spans="1:12" ht="137.25" customHeight="1">
      <c r="A33" s="110"/>
      <c r="B33" s="101" t="s">
        <v>104</v>
      </c>
      <c r="C33" s="101"/>
      <c r="D33" s="101"/>
      <c r="E33" s="101"/>
      <c r="F33" s="17">
        <v>922</v>
      </c>
      <c r="G33" s="8" t="s">
        <v>51</v>
      </c>
      <c r="H33" s="8" t="s">
        <v>53</v>
      </c>
      <c r="I33" s="21" t="s">
        <v>92</v>
      </c>
      <c r="J33" s="8" t="s">
        <v>103</v>
      </c>
      <c r="K33" s="31">
        <v>0</v>
      </c>
      <c r="L33" s="3"/>
    </row>
    <row r="34" spans="1:12" ht="15.75">
      <c r="A34" s="110"/>
      <c r="B34" s="101" t="s">
        <v>105</v>
      </c>
      <c r="C34" s="101"/>
      <c r="D34" s="101"/>
      <c r="E34" s="101"/>
      <c r="F34" s="18">
        <v>922</v>
      </c>
      <c r="G34" s="8" t="s">
        <v>51</v>
      </c>
      <c r="H34" s="8" t="s">
        <v>53</v>
      </c>
      <c r="I34" s="21" t="s">
        <v>92</v>
      </c>
      <c r="J34" s="8" t="s">
        <v>106</v>
      </c>
      <c r="K34" s="31">
        <v>111</v>
      </c>
      <c r="L34" s="3"/>
    </row>
    <row r="35" spans="1:12" ht="34.5" customHeight="1">
      <c r="A35" s="110"/>
      <c r="B35" s="101" t="s">
        <v>286</v>
      </c>
      <c r="C35" s="101"/>
      <c r="D35" s="101"/>
      <c r="E35" s="101"/>
      <c r="F35" s="18">
        <v>922</v>
      </c>
      <c r="G35" s="8" t="s">
        <v>51</v>
      </c>
      <c r="H35" s="8" t="s">
        <v>53</v>
      </c>
      <c r="I35" s="21" t="s">
        <v>92</v>
      </c>
      <c r="J35" s="8" t="s">
        <v>285</v>
      </c>
      <c r="K35" s="31">
        <v>13.8</v>
      </c>
      <c r="L35" s="3"/>
    </row>
    <row r="36" spans="1:12" ht="21.75" customHeight="1">
      <c r="A36" s="110"/>
      <c r="B36" s="101" t="s">
        <v>109</v>
      </c>
      <c r="C36" s="101"/>
      <c r="D36" s="101"/>
      <c r="E36" s="101"/>
      <c r="F36" s="17">
        <v>922</v>
      </c>
      <c r="G36" s="8" t="s">
        <v>51</v>
      </c>
      <c r="H36" s="8" t="s">
        <v>53</v>
      </c>
      <c r="I36" s="21" t="s">
        <v>92</v>
      </c>
      <c r="J36" s="8" t="s">
        <v>107</v>
      </c>
      <c r="K36" s="31">
        <v>0</v>
      </c>
      <c r="L36" s="3"/>
    </row>
    <row r="37" spans="1:12" ht="15.75">
      <c r="A37" s="110"/>
      <c r="B37" s="101" t="s">
        <v>110</v>
      </c>
      <c r="C37" s="101"/>
      <c r="D37" s="101"/>
      <c r="E37" s="101"/>
      <c r="F37" s="18">
        <v>922</v>
      </c>
      <c r="G37" s="8" t="s">
        <v>51</v>
      </c>
      <c r="H37" s="8" t="s">
        <v>53</v>
      </c>
      <c r="I37" s="21" t="s">
        <v>92</v>
      </c>
      <c r="J37" s="8" t="s">
        <v>108</v>
      </c>
      <c r="K37" s="31">
        <v>97.2</v>
      </c>
      <c r="L37" s="3"/>
    </row>
    <row r="38" spans="1:12" ht="141.75" customHeight="1">
      <c r="A38" s="110"/>
      <c r="B38" s="102" t="s">
        <v>111</v>
      </c>
      <c r="C38" s="102"/>
      <c r="D38" s="102"/>
      <c r="E38" s="102"/>
      <c r="F38" s="16">
        <v>922</v>
      </c>
      <c r="G38" s="5" t="s">
        <v>51</v>
      </c>
      <c r="H38" s="5" t="s">
        <v>53</v>
      </c>
      <c r="I38" s="5" t="s">
        <v>112</v>
      </c>
      <c r="J38" s="5"/>
      <c r="K38" s="30">
        <v>45.4</v>
      </c>
      <c r="L38" s="3"/>
    </row>
    <row r="39" spans="1:12" ht="15.75">
      <c r="A39" s="110"/>
      <c r="B39" s="101" t="s">
        <v>114</v>
      </c>
      <c r="C39" s="101"/>
      <c r="D39" s="101"/>
      <c r="E39" s="101"/>
      <c r="F39" s="18">
        <v>922</v>
      </c>
      <c r="G39" s="8" t="s">
        <v>51</v>
      </c>
      <c r="H39" s="8" t="s">
        <v>53</v>
      </c>
      <c r="I39" s="8" t="s">
        <v>112</v>
      </c>
      <c r="J39" s="8" t="s">
        <v>113</v>
      </c>
      <c r="K39" s="31">
        <v>45.4</v>
      </c>
      <c r="L39" s="3"/>
    </row>
    <row r="40" spans="1:12" ht="15.75">
      <c r="A40" s="110"/>
      <c r="B40" s="101" t="s">
        <v>115</v>
      </c>
      <c r="C40" s="101"/>
      <c r="D40" s="101"/>
      <c r="E40" s="101"/>
      <c r="F40" s="18">
        <v>922</v>
      </c>
      <c r="G40" s="8" t="s">
        <v>51</v>
      </c>
      <c r="H40" s="8" t="s">
        <v>53</v>
      </c>
      <c r="I40" s="8" t="s">
        <v>112</v>
      </c>
      <c r="J40" s="8" t="s">
        <v>116</v>
      </c>
      <c r="K40" s="31">
        <v>45.4</v>
      </c>
      <c r="L40" s="3"/>
    </row>
    <row r="41" spans="1:12" ht="62.25" customHeight="1">
      <c r="A41" s="110"/>
      <c r="B41" s="102" t="s">
        <v>54</v>
      </c>
      <c r="C41" s="102"/>
      <c r="D41" s="102"/>
      <c r="E41" s="102"/>
      <c r="F41" s="16">
        <v>922</v>
      </c>
      <c r="G41" s="5" t="s">
        <v>51</v>
      </c>
      <c r="H41" s="5" t="s">
        <v>55</v>
      </c>
      <c r="I41" s="5"/>
      <c r="J41" s="5"/>
      <c r="K41" s="30">
        <v>1298.08</v>
      </c>
      <c r="L41" s="3"/>
    </row>
    <row r="42" spans="1:12" ht="46.5" customHeight="1">
      <c r="A42" s="110"/>
      <c r="B42" s="102" t="s">
        <v>90</v>
      </c>
      <c r="C42" s="102"/>
      <c r="D42" s="102"/>
      <c r="E42" s="102"/>
      <c r="F42" s="16">
        <v>922</v>
      </c>
      <c r="G42" s="5" t="s">
        <v>51</v>
      </c>
      <c r="H42" s="5" t="s">
        <v>55</v>
      </c>
      <c r="I42" s="22" t="s">
        <v>92</v>
      </c>
      <c r="J42" s="5"/>
      <c r="K42" s="30">
        <v>1298.08</v>
      </c>
      <c r="L42" s="3"/>
    </row>
    <row r="43" spans="1:12" ht="15.75">
      <c r="A43" s="110"/>
      <c r="B43" s="102" t="s">
        <v>91</v>
      </c>
      <c r="C43" s="102"/>
      <c r="D43" s="102"/>
      <c r="E43" s="102"/>
      <c r="F43" s="14">
        <v>922</v>
      </c>
      <c r="G43" s="5" t="s">
        <v>51</v>
      </c>
      <c r="H43" s="5" t="s">
        <v>55</v>
      </c>
      <c r="I43" s="22" t="s">
        <v>92</v>
      </c>
      <c r="J43" s="5"/>
      <c r="K43" s="30">
        <v>1298.08</v>
      </c>
      <c r="L43" s="3"/>
    </row>
    <row r="44" spans="1:12" ht="15.75">
      <c r="A44" s="110"/>
      <c r="B44" s="102" t="s">
        <v>248</v>
      </c>
      <c r="C44" s="102"/>
      <c r="D44" s="102"/>
      <c r="E44" s="102"/>
      <c r="F44" s="27">
        <v>922</v>
      </c>
      <c r="G44" s="5" t="s">
        <v>51</v>
      </c>
      <c r="H44" s="5" t="s">
        <v>55</v>
      </c>
      <c r="I44" s="22" t="s">
        <v>92</v>
      </c>
      <c r="J44" s="5"/>
      <c r="K44" s="30">
        <f>K45+K49</f>
        <v>1298.08</v>
      </c>
      <c r="L44" s="3"/>
    </row>
    <row r="45" spans="1:12" ht="92.25" customHeight="1">
      <c r="A45" s="110"/>
      <c r="B45" s="101" t="s">
        <v>81</v>
      </c>
      <c r="C45" s="101"/>
      <c r="D45" s="101"/>
      <c r="E45" s="101"/>
      <c r="F45" s="17">
        <v>922</v>
      </c>
      <c r="G45" s="8" t="s">
        <v>51</v>
      </c>
      <c r="H45" s="8" t="s">
        <v>55</v>
      </c>
      <c r="I45" s="21" t="s">
        <v>92</v>
      </c>
      <c r="J45" s="8" t="s">
        <v>82</v>
      </c>
      <c r="K45" s="31">
        <v>901.86</v>
      </c>
      <c r="L45" s="3"/>
    </row>
    <row r="46" spans="1:12" ht="30.75" customHeight="1">
      <c r="A46" s="110"/>
      <c r="B46" s="101" t="s">
        <v>86</v>
      </c>
      <c r="C46" s="101"/>
      <c r="D46" s="101"/>
      <c r="E46" s="101"/>
      <c r="F46" s="17">
        <v>922</v>
      </c>
      <c r="G46" s="8" t="s">
        <v>51</v>
      </c>
      <c r="H46" s="8" t="s">
        <v>55</v>
      </c>
      <c r="I46" s="21" t="s">
        <v>92</v>
      </c>
      <c r="J46" s="8" t="s">
        <v>83</v>
      </c>
      <c r="K46" s="31">
        <v>901.86</v>
      </c>
      <c r="L46" s="3"/>
    </row>
    <row r="47" spans="1:12" ht="30" customHeight="1">
      <c r="A47" s="110"/>
      <c r="B47" s="101" t="s">
        <v>87</v>
      </c>
      <c r="C47" s="101"/>
      <c r="D47" s="101"/>
      <c r="E47" s="101"/>
      <c r="F47" s="17">
        <v>922</v>
      </c>
      <c r="G47" s="8" t="s">
        <v>51</v>
      </c>
      <c r="H47" s="8" t="s">
        <v>55</v>
      </c>
      <c r="I47" s="21" t="s">
        <v>92</v>
      </c>
      <c r="J47" s="8" t="s">
        <v>84</v>
      </c>
      <c r="K47" s="31">
        <v>701.86</v>
      </c>
      <c r="L47" s="3"/>
    </row>
    <row r="48" spans="1:12" ht="75.75" customHeight="1">
      <c r="A48" s="110"/>
      <c r="B48" s="101" t="s">
        <v>88</v>
      </c>
      <c r="C48" s="101"/>
      <c r="D48" s="101"/>
      <c r="E48" s="101"/>
      <c r="F48" s="17">
        <v>922</v>
      </c>
      <c r="G48" s="8" t="s">
        <v>51</v>
      </c>
      <c r="H48" s="8" t="s">
        <v>55</v>
      </c>
      <c r="I48" s="21" t="s">
        <v>92</v>
      </c>
      <c r="J48" s="8" t="s">
        <v>85</v>
      </c>
      <c r="K48" s="31">
        <v>200</v>
      </c>
      <c r="L48" s="3"/>
    </row>
    <row r="49" spans="1:12" ht="143.25" customHeight="1">
      <c r="A49" s="110"/>
      <c r="B49" s="102" t="s">
        <v>111</v>
      </c>
      <c r="C49" s="102"/>
      <c r="D49" s="102"/>
      <c r="E49" s="102"/>
      <c r="F49" s="16">
        <v>922</v>
      </c>
      <c r="G49" s="5" t="s">
        <v>51</v>
      </c>
      <c r="H49" s="5" t="s">
        <v>55</v>
      </c>
      <c r="I49" s="5" t="s">
        <v>112</v>
      </c>
      <c r="J49" s="5"/>
      <c r="K49" s="30">
        <v>396.22</v>
      </c>
      <c r="L49" s="3"/>
    </row>
    <row r="50" spans="1:12" ht="15.75">
      <c r="A50" s="110"/>
      <c r="B50" s="101" t="s">
        <v>117</v>
      </c>
      <c r="C50" s="101"/>
      <c r="D50" s="101"/>
      <c r="E50" s="101"/>
      <c r="F50" s="18">
        <v>922</v>
      </c>
      <c r="G50" s="8" t="s">
        <v>51</v>
      </c>
      <c r="H50" s="8" t="s">
        <v>55</v>
      </c>
      <c r="I50" s="8" t="s">
        <v>112</v>
      </c>
      <c r="J50" s="8" t="s">
        <v>113</v>
      </c>
      <c r="K50" s="31">
        <v>396.22</v>
      </c>
      <c r="L50" s="3"/>
    </row>
    <row r="51" spans="1:12" ht="15.75">
      <c r="A51" s="110"/>
      <c r="B51" s="101" t="s">
        <v>115</v>
      </c>
      <c r="C51" s="101"/>
      <c r="D51" s="101"/>
      <c r="E51" s="101"/>
      <c r="F51" s="18">
        <v>922</v>
      </c>
      <c r="G51" s="8" t="s">
        <v>51</v>
      </c>
      <c r="H51" s="8" t="s">
        <v>55</v>
      </c>
      <c r="I51" s="8" t="s">
        <v>112</v>
      </c>
      <c r="J51" s="8" t="s">
        <v>116</v>
      </c>
      <c r="K51" s="31">
        <v>396.22</v>
      </c>
      <c r="L51" s="3"/>
    </row>
    <row r="52" spans="1:12" ht="33" customHeight="1">
      <c r="A52" s="110"/>
      <c r="B52" s="102" t="s">
        <v>282</v>
      </c>
      <c r="C52" s="102"/>
      <c r="D52" s="102"/>
      <c r="E52" s="102"/>
      <c r="F52" s="36">
        <v>922</v>
      </c>
      <c r="G52" s="5" t="s">
        <v>51</v>
      </c>
      <c r="H52" s="5" t="s">
        <v>278</v>
      </c>
      <c r="I52" s="5"/>
      <c r="J52" s="5"/>
      <c r="K52" s="30"/>
      <c r="L52" s="3"/>
    </row>
    <row r="53" spans="1:12" ht="15.75">
      <c r="A53" s="110"/>
      <c r="B53" s="102" t="s">
        <v>248</v>
      </c>
      <c r="C53" s="102"/>
      <c r="D53" s="102"/>
      <c r="E53" s="102"/>
      <c r="F53" s="36">
        <v>922</v>
      </c>
      <c r="G53" s="5" t="s">
        <v>51</v>
      </c>
      <c r="H53" s="5" t="s">
        <v>278</v>
      </c>
      <c r="I53" s="5" t="s">
        <v>280</v>
      </c>
      <c r="J53" s="5"/>
      <c r="K53" s="30">
        <v>156.34</v>
      </c>
      <c r="L53" s="3"/>
    </row>
    <row r="54" spans="1:12" ht="31.5" customHeight="1">
      <c r="A54" s="110"/>
      <c r="B54" s="101" t="s">
        <v>283</v>
      </c>
      <c r="C54" s="101"/>
      <c r="D54" s="101"/>
      <c r="E54" s="101"/>
      <c r="F54" s="18">
        <v>922</v>
      </c>
      <c r="G54" s="8" t="s">
        <v>51</v>
      </c>
      <c r="H54" s="8" t="s">
        <v>278</v>
      </c>
      <c r="I54" s="8" t="s">
        <v>280</v>
      </c>
      <c r="J54" s="8" t="s">
        <v>101</v>
      </c>
      <c r="K54" s="31">
        <v>156.34</v>
      </c>
      <c r="L54" s="3"/>
    </row>
    <row r="55" spans="1:12" ht="15.75">
      <c r="A55" s="110"/>
      <c r="B55" s="101" t="s">
        <v>99</v>
      </c>
      <c r="C55" s="101"/>
      <c r="D55" s="101"/>
      <c r="E55" s="101"/>
      <c r="F55" s="18">
        <v>922</v>
      </c>
      <c r="G55" s="8" t="s">
        <v>51</v>
      </c>
      <c r="H55" s="8" t="s">
        <v>278</v>
      </c>
      <c r="I55" s="8" t="s">
        <v>280</v>
      </c>
      <c r="J55" s="8" t="s">
        <v>281</v>
      </c>
      <c r="K55" s="31">
        <v>156.34</v>
      </c>
      <c r="L55" s="3"/>
    </row>
    <row r="56" spans="1:12" ht="15.75">
      <c r="A56" s="110"/>
      <c r="B56" s="101" t="s">
        <v>284</v>
      </c>
      <c r="C56" s="101"/>
      <c r="D56" s="101"/>
      <c r="E56" s="101"/>
      <c r="F56" s="18">
        <v>922</v>
      </c>
      <c r="G56" s="8" t="s">
        <v>51</v>
      </c>
      <c r="H56" s="8" t="s">
        <v>278</v>
      </c>
      <c r="I56" s="8" t="s">
        <v>280</v>
      </c>
      <c r="J56" s="8" t="s">
        <v>281</v>
      </c>
      <c r="K56" s="31">
        <v>156.34</v>
      </c>
      <c r="L56" s="3"/>
    </row>
    <row r="57" spans="1:12" ht="15.75">
      <c r="A57" s="110"/>
      <c r="B57" s="102" t="s">
        <v>56</v>
      </c>
      <c r="C57" s="102"/>
      <c r="D57" s="102"/>
      <c r="E57" s="102"/>
      <c r="F57" s="14">
        <v>922</v>
      </c>
      <c r="G57" s="5" t="s">
        <v>51</v>
      </c>
      <c r="H57" s="5" t="s">
        <v>57</v>
      </c>
      <c r="I57" s="5"/>
      <c r="J57" s="5"/>
      <c r="K57" s="30">
        <v>10</v>
      </c>
      <c r="L57" s="3"/>
    </row>
    <row r="58" spans="1:12" ht="18" customHeight="1">
      <c r="A58" s="110"/>
      <c r="B58" s="102" t="s">
        <v>118</v>
      </c>
      <c r="C58" s="102"/>
      <c r="D58" s="102"/>
      <c r="E58" s="102"/>
      <c r="F58" s="14">
        <v>922</v>
      </c>
      <c r="G58" s="5" t="s">
        <v>51</v>
      </c>
      <c r="H58" s="5" t="s">
        <v>57</v>
      </c>
      <c r="I58" s="22" t="s">
        <v>119</v>
      </c>
      <c r="J58" s="5"/>
      <c r="K58" s="30">
        <v>10</v>
      </c>
      <c r="L58" s="3"/>
    </row>
    <row r="59" spans="1:12" ht="18" customHeight="1">
      <c r="A59" s="110"/>
      <c r="B59" s="102" t="s">
        <v>248</v>
      </c>
      <c r="C59" s="102"/>
      <c r="D59" s="102"/>
      <c r="E59" s="102"/>
      <c r="F59" s="27">
        <v>922</v>
      </c>
      <c r="G59" s="5" t="s">
        <v>51</v>
      </c>
      <c r="H59" s="5" t="s">
        <v>57</v>
      </c>
      <c r="I59" s="22" t="s">
        <v>119</v>
      </c>
      <c r="J59" s="5"/>
      <c r="K59" s="30">
        <v>10</v>
      </c>
      <c r="L59" s="3"/>
    </row>
    <row r="60" spans="1:12" ht="15.75">
      <c r="A60" s="110"/>
      <c r="B60" s="101" t="s">
        <v>99</v>
      </c>
      <c r="C60" s="101"/>
      <c r="D60" s="101"/>
      <c r="E60" s="101"/>
      <c r="F60" s="18">
        <v>922</v>
      </c>
      <c r="G60" s="8" t="s">
        <v>51</v>
      </c>
      <c r="H60" s="8" t="s">
        <v>57</v>
      </c>
      <c r="I60" s="21" t="s">
        <v>119</v>
      </c>
      <c r="J60" s="8" t="s">
        <v>101</v>
      </c>
      <c r="K60" s="31">
        <v>10</v>
      </c>
      <c r="L60" s="3"/>
    </row>
    <row r="61" spans="1:12" ht="15.75">
      <c r="A61" s="110"/>
      <c r="B61" s="101" t="s">
        <v>120</v>
      </c>
      <c r="C61" s="101"/>
      <c r="D61" s="101"/>
      <c r="E61" s="101"/>
      <c r="F61" s="18">
        <v>922</v>
      </c>
      <c r="G61" s="8" t="s">
        <v>51</v>
      </c>
      <c r="H61" s="8" t="s">
        <v>57</v>
      </c>
      <c r="I61" s="21" t="s">
        <v>119</v>
      </c>
      <c r="J61" s="8" t="s">
        <v>121</v>
      </c>
      <c r="K61" s="31">
        <v>10</v>
      </c>
      <c r="L61" s="3"/>
    </row>
    <row r="62" spans="1:12" ht="15.75">
      <c r="A62" s="110"/>
      <c r="B62" s="102" t="s">
        <v>58</v>
      </c>
      <c r="C62" s="102"/>
      <c r="D62" s="102"/>
      <c r="E62" s="102"/>
      <c r="F62" s="14">
        <v>922</v>
      </c>
      <c r="G62" s="5" t="s">
        <v>51</v>
      </c>
      <c r="H62" s="5" t="s">
        <v>59</v>
      </c>
      <c r="I62" s="5"/>
      <c r="J62" s="5"/>
      <c r="K62" s="30">
        <v>0.7</v>
      </c>
      <c r="L62" s="3"/>
    </row>
    <row r="63" spans="1:12" ht="97.5" customHeight="1">
      <c r="A63" s="110"/>
      <c r="B63" s="107" t="s">
        <v>122</v>
      </c>
      <c r="C63" s="107"/>
      <c r="D63" s="107"/>
      <c r="E63" s="107"/>
      <c r="F63" s="23">
        <v>922</v>
      </c>
      <c r="G63" s="22" t="s">
        <v>51</v>
      </c>
      <c r="H63" s="22" t="s">
        <v>59</v>
      </c>
      <c r="I63" s="22" t="s">
        <v>123</v>
      </c>
      <c r="J63" s="22"/>
      <c r="K63" s="33">
        <v>0.7</v>
      </c>
      <c r="L63" s="3"/>
    </row>
    <row r="64" spans="1:12" ht="20.25" customHeight="1">
      <c r="A64" s="110"/>
      <c r="B64" s="107" t="s">
        <v>248</v>
      </c>
      <c r="C64" s="107"/>
      <c r="D64" s="107"/>
      <c r="E64" s="107"/>
      <c r="F64" s="23">
        <v>922</v>
      </c>
      <c r="G64" s="22" t="s">
        <v>51</v>
      </c>
      <c r="H64" s="22" t="s">
        <v>59</v>
      </c>
      <c r="I64" s="22" t="s">
        <v>123</v>
      </c>
      <c r="J64" s="22"/>
      <c r="K64" s="33">
        <v>0.7</v>
      </c>
      <c r="L64" s="3"/>
    </row>
    <row r="65" spans="1:12" ht="48.75" customHeight="1">
      <c r="A65" s="110"/>
      <c r="B65" s="108" t="s">
        <v>93</v>
      </c>
      <c r="C65" s="108"/>
      <c r="D65" s="108"/>
      <c r="E65" s="108"/>
      <c r="F65" s="24">
        <v>922</v>
      </c>
      <c r="G65" s="21" t="s">
        <v>51</v>
      </c>
      <c r="H65" s="21" t="s">
        <v>59</v>
      </c>
      <c r="I65" s="21" t="s">
        <v>123</v>
      </c>
      <c r="J65" s="21" t="s">
        <v>94</v>
      </c>
      <c r="K65" s="34">
        <v>0.7</v>
      </c>
      <c r="L65" s="3"/>
    </row>
    <row r="66" spans="1:12" ht="45.75" customHeight="1">
      <c r="A66" s="110"/>
      <c r="B66" s="108" t="s">
        <v>97</v>
      </c>
      <c r="C66" s="108"/>
      <c r="D66" s="108"/>
      <c r="E66" s="108"/>
      <c r="F66" s="24">
        <v>922</v>
      </c>
      <c r="G66" s="21" t="s">
        <v>51</v>
      </c>
      <c r="H66" s="21" t="s">
        <v>59</v>
      </c>
      <c r="I66" s="21" t="s">
        <v>123</v>
      </c>
      <c r="J66" s="21" t="s">
        <v>95</v>
      </c>
      <c r="K66" s="34">
        <v>0.7</v>
      </c>
      <c r="L66" s="3"/>
    </row>
    <row r="67" spans="1:12" ht="47.25" customHeight="1">
      <c r="A67" s="112"/>
      <c r="B67" s="108" t="s">
        <v>98</v>
      </c>
      <c r="C67" s="108"/>
      <c r="D67" s="108"/>
      <c r="E67" s="108"/>
      <c r="F67" s="24">
        <v>922</v>
      </c>
      <c r="G67" s="21" t="s">
        <v>51</v>
      </c>
      <c r="H67" s="21" t="s">
        <v>59</v>
      </c>
      <c r="I67" s="21" t="s">
        <v>123</v>
      </c>
      <c r="J67" s="21" t="s">
        <v>96</v>
      </c>
      <c r="K67" s="34">
        <v>0.7</v>
      </c>
      <c r="L67" s="3"/>
    </row>
    <row r="68" spans="1:12" ht="15.75">
      <c r="A68" s="4">
        <v>2</v>
      </c>
      <c r="B68" s="102" t="s">
        <v>60</v>
      </c>
      <c r="C68" s="102"/>
      <c r="D68" s="102"/>
      <c r="E68" s="102"/>
      <c r="F68" s="14">
        <v>922</v>
      </c>
      <c r="G68" s="5" t="s">
        <v>50</v>
      </c>
      <c r="H68" s="5"/>
      <c r="I68" s="5"/>
      <c r="J68" s="5"/>
      <c r="K68" s="30">
        <v>151.6</v>
      </c>
      <c r="L68" s="3"/>
    </row>
    <row r="69" spans="1:12" ht="34.5" customHeight="1">
      <c r="A69" s="109"/>
      <c r="B69" s="102" t="s">
        <v>61</v>
      </c>
      <c r="C69" s="102"/>
      <c r="D69" s="102"/>
      <c r="E69" s="102"/>
      <c r="F69" s="16">
        <v>922</v>
      </c>
      <c r="G69" s="5" t="s">
        <v>50</v>
      </c>
      <c r="H69" s="5" t="s">
        <v>62</v>
      </c>
      <c r="I69" s="5"/>
      <c r="J69" s="5"/>
      <c r="K69" s="30">
        <v>151.6</v>
      </c>
      <c r="L69" s="3"/>
    </row>
    <row r="70" spans="1:12" ht="51" customHeight="1">
      <c r="A70" s="110"/>
      <c r="B70" s="102" t="s">
        <v>125</v>
      </c>
      <c r="C70" s="102"/>
      <c r="D70" s="102"/>
      <c r="E70" s="102"/>
      <c r="F70" s="16">
        <v>922</v>
      </c>
      <c r="G70" s="5" t="s">
        <v>50</v>
      </c>
      <c r="H70" s="5" t="s">
        <v>62</v>
      </c>
      <c r="I70" s="22" t="s">
        <v>124</v>
      </c>
      <c r="J70" s="5"/>
      <c r="K70" s="30">
        <v>151.6</v>
      </c>
      <c r="L70" s="3"/>
    </row>
    <row r="71" spans="1:12" ht="18.75" customHeight="1">
      <c r="A71" s="110"/>
      <c r="B71" s="102" t="s">
        <v>248</v>
      </c>
      <c r="C71" s="102"/>
      <c r="D71" s="102"/>
      <c r="E71" s="102"/>
      <c r="F71" s="16">
        <v>922</v>
      </c>
      <c r="G71" s="5" t="s">
        <v>50</v>
      </c>
      <c r="H71" s="5" t="s">
        <v>62</v>
      </c>
      <c r="I71" s="22" t="s">
        <v>124</v>
      </c>
      <c r="J71" s="5"/>
      <c r="K71" s="30">
        <v>151.6</v>
      </c>
      <c r="L71" s="3"/>
    </row>
    <row r="72" spans="1:12" ht="97.5" customHeight="1">
      <c r="A72" s="110"/>
      <c r="B72" s="101" t="s">
        <v>81</v>
      </c>
      <c r="C72" s="101"/>
      <c r="D72" s="101"/>
      <c r="E72" s="101"/>
      <c r="F72" s="17">
        <v>922</v>
      </c>
      <c r="G72" s="8" t="s">
        <v>50</v>
      </c>
      <c r="H72" s="8" t="s">
        <v>62</v>
      </c>
      <c r="I72" s="21" t="s">
        <v>124</v>
      </c>
      <c r="J72" s="8" t="s">
        <v>82</v>
      </c>
      <c r="K72" s="31">
        <v>147.66999999999999</v>
      </c>
      <c r="L72" s="3"/>
    </row>
    <row r="73" spans="1:12" ht="48" customHeight="1">
      <c r="A73" s="110"/>
      <c r="B73" s="101" t="s">
        <v>86</v>
      </c>
      <c r="C73" s="101"/>
      <c r="D73" s="101"/>
      <c r="E73" s="101"/>
      <c r="F73" s="17">
        <v>922</v>
      </c>
      <c r="G73" s="8" t="s">
        <v>50</v>
      </c>
      <c r="H73" s="8" t="s">
        <v>62</v>
      </c>
      <c r="I73" s="21" t="s">
        <v>124</v>
      </c>
      <c r="J73" s="8" t="s">
        <v>83</v>
      </c>
      <c r="K73" s="31">
        <v>147.66999999999999</v>
      </c>
      <c r="L73" s="3"/>
    </row>
    <row r="74" spans="1:12" ht="34.5" customHeight="1">
      <c r="A74" s="110"/>
      <c r="B74" s="101" t="s">
        <v>87</v>
      </c>
      <c r="C74" s="101"/>
      <c r="D74" s="101"/>
      <c r="E74" s="101"/>
      <c r="F74" s="17">
        <v>922</v>
      </c>
      <c r="G74" s="8" t="s">
        <v>50</v>
      </c>
      <c r="H74" s="8" t="s">
        <v>62</v>
      </c>
      <c r="I74" s="21" t="s">
        <v>124</v>
      </c>
      <c r="J74" s="8" t="s">
        <v>84</v>
      </c>
      <c r="K74" s="31">
        <v>113.42</v>
      </c>
      <c r="L74" s="3"/>
    </row>
    <row r="75" spans="1:12" ht="78.75" customHeight="1">
      <c r="A75" s="110"/>
      <c r="B75" s="101" t="s">
        <v>88</v>
      </c>
      <c r="C75" s="101"/>
      <c r="D75" s="101"/>
      <c r="E75" s="101"/>
      <c r="F75" s="17">
        <v>922</v>
      </c>
      <c r="G75" s="8" t="s">
        <v>50</v>
      </c>
      <c r="H75" s="8" t="s">
        <v>62</v>
      </c>
      <c r="I75" s="21" t="s">
        <v>124</v>
      </c>
      <c r="J75" s="8" t="s">
        <v>85</v>
      </c>
      <c r="K75" s="31">
        <v>34.25</v>
      </c>
      <c r="L75" s="3"/>
    </row>
    <row r="76" spans="1:12" ht="42" customHeight="1">
      <c r="A76" s="25"/>
      <c r="B76" s="101" t="s">
        <v>93</v>
      </c>
      <c r="C76" s="101"/>
      <c r="D76" s="101"/>
      <c r="E76" s="101"/>
      <c r="F76" s="17">
        <v>922</v>
      </c>
      <c r="G76" s="8" t="s">
        <v>50</v>
      </c>
      <c r="H76" s="8" t="s">
        <v>62</v>
      </c>
      <c r="I76" s="21" t="s">
        <v>124</v>
      </c>
      <c r="J76" s="8" t="s">
        <v>94</v>
      </c>
      <c r="K76" s="31">
        <v>3.93</v>
      </c>
      <c r="L76" s="3"/>
    </row>
    <row r="77" spans="1:12" ht="45" customHeight="1">
      <c r="A77" s="25"/>
      <c r="B77" s="101" t="s">
        <v>97</v>
      </c>
      <c r="C77" s="101"/>
      <c r="D77" s="101"/>
      <c r="E77" s="101"/>
      <c r="F77" s="17">
        <v>922</v>
      </c>
      <c r="G77" s="8" t="s">
        <v>50</v>
      </c>
      <c r="H77" s="8" t="s">
        <v>62</v>
      </c>
      <c r="I77" s="21" t="s">
        <v>124</v>
      </c>
      <c r="J77" s="8" t="s">
        <v>95</v>
      </c>
      <c r="K77" s="31">
        <v>3.93</v>
      </c>
      <c r="L77" s="3"/>
    </row>
    <row r="78" spans="1:12" ht="48" customHeight="1">
      <c r="A78" s="25"/>
      <c r="B78" s="101" t="s">
        <v>98</v>
      </c>
      <c r="C78" s="101"/>
      <c r="D78" s="101"/>
      <c r="E78" s="101"/>
      <c r="F78" s="17">
        <v>922</v>
      </c>
      <c r="G78" s="8" t="s">
        <v>50</v>
      </c>
      <c r="H78" s="8" t="s">
        <v>62</v>
      </c>
      <c r="I78" s="21" t="s">
        <v>124</v>
      </c>
      <c r="J78" s="8" t="s">
        <v>96</v>
      </c>
      <c r="K78" s="31">
        <v>3.93</v>
      </c>
      <c r="L78" s="3"/>
    </row>
    <row r="79" spans="1:12" ht="15.75">
      <c r="A79" s="4">
        <v>3</v>
      </c>
      <c r="B79" s="102" t="s">
        <v>126</v>
      </c>
      <c r="C79" s="102"/>
      <c r="D79" s="102"/>
      <c r="E79" s="102"/>
      <c r="F79" s="14">
        <v>922</v>
      </c>
      <c r="G79" s="5" t="s">
        <v>62</v>
      </c>
      <c r="H79" s="5"/>
      <c r="I79" s="5"/>
      <c r="J79" s="5"/>
      <c r="K79" s="30">
        <v>80</v>
      </c>
      <c r="L79" s="3"/>
    </row>
    <row r="80" spans="1:12" ht="54" customHeight="1">
      <c r="A80" s="109"/>
      <c r="B80" s="102" t="s">
        <v>127</v>
      </c>
      <c r="C80" s="102"/>
      <c r="D80" s="102"/>
      <c r="E80" s="102"/>
      <c r="F80" s="16">
        <v>922</v>
      </c>
      <c r="G80" s="5" t="s">
        <v>62</v>
      </c>
      <c r="H80" s="5" t="s">
        <v>65</v>
      </c>
      <c r="I80" s="5"/>
      <c r="J80" s="5"/>
      <c r="K80" s="30">
        <v>10</v>
      </c>
      <c r="L80" s="3"/>
    </row>
    <row r="81" spans="1:12" ht="69" customHeight="1">
      <c r="A81" s="110"/>
      <c r="B81" s="102" t="s">
        <v>128</v>
      </c>
      <c r="C81" s="102"/>
      <c r="D81" s="102"/>
      <c r="E81" s="102"/>
      <c r="F81" s="16">
        <v>922</v>
      </c>
      <c r="G81" s="5" t="s">
        <v>62</v>
      </c>
      <c r="H81" s="5" t="s">
        <v>65</v>
      </c>
      <c r="I81" s="22" t="s">
        <v>129</v>
      </c>
      <c r="J81" s="5"/>
      <c r="K81" s="30">
        <v>10</v>
      </c>
      <c r="L81" s="3"/>
    </row>
    <row r="82" spans="1:12" ht="21" customHeight="1">
      <c r="A82" s="110"/>
      <c r="B82" s="102" t="s">
        <v>248</v>
      </c>
      <c r="C82" s="102"/>
      <c r="D82" s="102"/>
      <c r="E82" s="102"/>
      <c r="F82" s="16">
        <v>922</v>
      </c>
      <c r="G82" s="5" t="s">
        <v>62</v>
      </c>
      <c r="H82" s="5" t="s">
        <v>65</v>
      </c>
      <c r="I82" s="22" t="s">
        <v>129</v>
      </c>
      <c r="J82" s="5"/>
      <c r="K82" s="30">
        <v>10</v>
      </c>
      <c r="L82" s="3"/>
    </row>
    <row r="83" spans="1:12" ht="48.75" customHeight="1">
      <c r="A83" s="110"/>
      <c r="B83" s="101" t="s">
        <v>93</v>
      </c>
      <c r="C83" s="101"/>
      <c r="D83" s="101"/>
      <c r="E83" s="101"/>
      <c r="F83" s="17">
        <v>922</v>
      </c>
      <c r="G83" s="8" t="s">
        <v>62</v>
      </c>
      <c r="H83" s="8" t="s">
        <v>65</v>
      </c>
      <c r="I83" s="21" t="s">
        <v>129</v>
      </c>
      <c r="J83" s="8" t="s">
        <v>94</v>
      </c>
      <c r="K83" s="31">
        <v>10</v>
      </c>
      <c r="L83" s="3"/>
    </row>
    <row r="84" spans="1:12" ht="46.5" customHeight="1">
      <c r="A84" s="110"/>
      <c r="B84" s="101" t="s">
        <v>97</v>
      </c>
      <c r="C84" s="101"/>
      <c r="D84" s="101"/>
      <c r="E84" s="101"/>
      <c r="F84" s="17">
        <v>922</v>
      </c>
      <c r="G84" s="8" t="s">
        <v>62</v>
      </c>
      <c r="H84" s="8" t="s">
        <v>65</v>
      </c>
      <c r="I84" s="21" t="s">
        <v>129</v>
      </c>
      <c r="J84" s="8" t="s">
        <v>95</v>
      </c>
      <c r="K84" s="31">
        <v>10</v>
      </c>
      <c r="L84" s="3"/>
    </row>
    <row r="85" spans="1:12" ht="48.75" customHeight="1">
      <c r="A85" s="110"/>
      <c r="B85" s="101" t="s">
        <v>98</v>
      </c>
      <c r="C85" s="101"/>
      <c r="D85" s="101"/>
      <c r="E85" s="101"/>
      <c r="F85" s="17">
        <v>922</v>
      </c>
      <c r="G85" s="8" t="s">
        <v>62</v>
      </c>
      <c r="H85" s="8" t="s">
        <v>65</v>
      </c>
      <c r="I85" s="21" t="s">
        <v>129</v>
      </c>
      <c r="J85" s="8" t="s">
        <v>96</v>
      </c>
      <c r="K85" s="31">
        <v>10</v>
      </c>
      <c r="L85" s="3"/>
    </row>
    <row r="86" spans="1:12" ht="20.25" customHeight="1">
      <c r="A86" s="110"/>
      <c r="B86" s="102" t="s">
        <v>130</v>
      </c>
      <c r="C86" s="102"/>
      <c r="D86" s="102"/>
      <c r="E86" s="102"/>
      <c r="F86" s="14">
        <v>922</v>
      </c>
      <c r="G86" s="5" t="s">
        <v>62</v>
      </c>
      <c r="H86" s="5" t="s">
        <v>74</v>
      </c>
      <c r="I86" s="5"/>
      <c r="J86" s="5"/>
      <c r="K86" s="30">
        <v>70</v>
      </c>
      <c r="L86" s="3"/>
    </row>
    <row r="87" spans="1:12" ht="67.5" customHeight="1">
      <c r="A87" s="110"/>
      <c r="B87" s="102" t="s">
        <v>276</v>
      </c>
      <c r="C87" s="102"/>
      <c r="D87" s="102"/>
      <c r="E87" s="102"/>
      <c r="F87" s="16">
        <v>922</v>
      </c>
      <c r="G87" s="5" t="s">
        <v>62</v>
      </c>
      <c r="H87" s="5" t="s">
        <v>74</v>
      </c>
      <c r="I87" s="22" t="s">
        <v>131</v>
      </c>
      <c r="J87" s="5"/>
      <c r="K87" s="30">
        <v>70</v>
      </c>
      <c r="L87" s="3"/>
    </row>
    <row r="88" spans="1:12" ht="48.75" customHeight="1">
      <c r="A88" s="110"/>
      <c r="B88" s="101" t="s">
        <v>93</v>
      </c>
      <c r="C88" s="101"/>
      <c r="D88" s="101"/>
      <c r="E88" s="101"/>
      <c r="F88" s="17">
        <v>922</v>
      </c>
      <c r="G88" s="8" t="s">
        <v>62</v>
      </c>
      <c r="H88" s="8" t="s">
        <v>74</v>
      </c>
      <c r="I88" s="21" t="s">
        <v>131</v>
      </c>
      <c r="J88" s="8" t="s">
        <v>94</v>
      </c>
      <c r="K88" s="31">
        <v>70</v>
      </c>
      <c r="L88" s="3"/>
    </row>
    <row r="89" spans="1:12" ht="46.5" customHeight="1">
      <c r="A89" s="110"/>
      <c r="B89" s="101" t="s">
        <v>97</v>
      </c>
      <c r="C89" s="101"/>
      <c r="D89" s="101"/>
      <c r="E89" s="101"/>
      <c r="F89" s="17">
        <v>922</v>
      </c>
      <c r="G89" s="8" t="s">
        <v>62</v>
      </c>
      <c r="H89" s="8" t="s">
        <v>74</v>
      </c>
      <c r="I89" s="21" t="s">
        <v>131</v>
      </c>
      <c r="J89" s="8" t="s">
        <v>95</v>
      </c>
      <c r="K89" s="31">
        <v>70</v>
      </c>
      <c r="L89" s="3"/>
    </row>
    <row r="90" spans="1:12" ht="48" customHeight="1">
      <c r="A90" s="112"/>
      <c r="B90" s="101" t="s">
        <v>98</v>
      </c>
      <c r="C90" s="101"/>
      <c r="D90" s="101"/>
      <c r="E90" s="101"/>
      <c r="F90" s="17">
        <v>922</v>
      </c>
      <c r="G90" s="8" t="s">
        <v>62</v>
      </c>
      <c r="H90" s="8" t="s">
        <v>74</v>
      </c>
      <c r="I90" s="21" t="s">
        <v>131</v>
      </c>
      <c r="J90" s="8" t="s">
        <v>96</v>
      </c>
      <c r="K90" s="31">
        <v>70</v>
      </c>
      <c r="L90" s="3"/>
    </row>
    <row r="91" spans="1:12" ht="15.75">
      <c r="A91" s="4">
        <v>4</v>
      </c>
      <c r="B91" s="102" t="s">
        <v>63</v>
      </c>
      <c r="C91" s="102"/>
      <c r="D91" s="102"/>
      <c r="E91" s="102"/>
      <c r="F91" s="14">
        <v>922</v>
      </c>
      <c r="G91" s="5" t="s">
        <v>53</v>
      </c>
      <c r="H91" s="5"/>
      <c r="I91" s="22"/>
      <c r="J91" s="5"/>
      <c r="K91" s="30">
        <v>5566.73</v>
      </c>
      <c r="L91" s="3"/>
    </row>
    <row r="92" spans="1:12" ht="15.75">
      <c r="A92" s="110"/>
      <c r="B92" s="102" t="s">
        <v>64</v>
      </c>
      <c r="C92" s="102"/>
      <c r="D92" s="102"/>
      <c r="E92" s="102"/>
      <c r="F92" s="14">
        <v>922</v>
      </c>
      <c r="G92" s="5" t="s">
        <v>53</v>
      </c>
      <c r="H92" s="5" t="s">
        <v>65</v>
      </c>
      <c r="I92" s="5"/>
      <c r="J92" s="5"/>
      <c r="K92" s="30">
        <v>5566.73</v>
      </c>
      <c r="L92" s="3"/>
    </row>
    <row r="93" spans="1:12" ht="124.5" customHeight="1">
      <c r="A93" s="110"/>
      <c r="B93" s="72" t="s">
        <v>275</v>
      </c>
      <c r="C93" s="73"/>
      <c r="D93" s="73"/>
      <c r="E93" s="74"/>
      <c r="F93" s="13">
        <v>922</v>
      </c>
      <c r="G93" s="5" t="s">
        <v>53</v>
      </c>
      <c r="H93" s="5" t="s">
        <v>65</v>
      </c>
      <c r="I93" s="5" t="s">
        <v>132</v>
      </c>
      <c r="J93" s="5"/>
      <c r="K93" s="30">
        <v>5566.73</v>
      </c>
      <c r="L93" s="3"/>
    </row>
    <row r="94" spans="1:12" ht="48" customHeight="1">
      <c r="A94" s="110"/>
      <c r="B94" s="101" t="s">
        <v>93</v>
      </c>
      <c r="C94" s="101"/>
      <c r="D94" s="101"/>
      <c r="E94" s="101"/>
      <c r="F94" s="17">
        <v>922</v>
      </c>
      <c r="G94" s="8" t="s">
        <v>53</v>
      </c>
      <c r="H94" s="8" t="s">
        <v>65</v>
      </c>
      <c r="I94" s="8" t="s">
        <v>132</v>
      </c>
      <c r="J94" s="8" t="s">
        <v>94</v>
      </c>
      <c r="K94" s="31">
        <v>5566.73</v>
      </c>
      <c r="L94" s="3"/>
    </row>
    <row r="95" spans="1:12" ht="48" customHeight="1">
      <c r="A95" s="110"/>
      <c r="B95" s="101" t="s">
        <v>97</v>
      </c>
      <c r="C95" s="101"/>
      <c r="D95" s="101"/>
      <c r="E95" s="101"/>
      <c r="F95" s="17">
        <v>922</v>
      </c>
      <c r="G95" s="8" t="s">
        <v>53</v>
      </c>
      <c r="H95" s="8" t="s">
        <v>65</v>
      </c>
      <c r="I95" s="8" t="s">
        <v>132</v>
      </c>
      <c r="J95" s="8" t="s">
        <v>95</v>
      </c>
      <c r="K95" s="31">
        <v>5566.73</v>
      </c>
      <c r="L95" s="3"/>
    </row>
    <row r="96" spans="1:12" ht="47.25" customHeight="1">
      <c r="A96" s="112"/>
      <c r="B96" s="101" t="s">
        <v>98</v>
      </c>
      <c r="C96" s="101"/>
      <c r="D96" s="101"/>
      <c r="E96" s="101"/>
      <c r="F96" s="17">
        <v>922</v>
      </c>
      <c r="G96" s="8" t="s">
        <v>53</v>
      </c>
      <c r="H96" s="8" t="s">
        <v>65</v>
      </c>
      <c r="I96" s="8" t="s">
        <v>132</v>
      </c>
      <c r="J96" s="8" t="s">
        <v>96</v>
      </c>
      <c r="K96" s="31">
        <v>5351.43</v>
      </c>
      <c r="L96" s="3"/>
    </row>
    <row r="97" spans="1:12" ht="26.25" customHeight="1">
      <c r="A97" s="29"/>
      <c r="B97" s="113" t="s">
        <v>269</v>
      </c>
      <c r="C97" s="113"/>
      <c r="D97" s="113"/>
      <c r="E97" s="113"/>
      <c r="F97" s="17">
        <v>922</v>
      </c>
      <c r="G97" s="8" t="s">
        <v>53</v>
      </c>
      <c r="H97" s="8" t="s">
        <v>65</v>
      </c>
      <c r="I97" s="8" t="s">
        <v>132</v>
      </c>
      <c r="J97" s="8" t="s">
        <v>270</v>
      </c>
      <c r="K97" s="31">
        <v>215.3</v>
      </c>
      <c r="L97" s="3"/>
    </row>
    <row r="98" spans="1:12" ht="15.75">
      <c r="A98" s="4">
        <v>5</v>
      </c>
      <c r="B98" s="102" t="s">
        <v>66</v>
      </c>
      <c r="C98" s="102"/>
      <c r="D98" s="102"/>
      <c r="E98" s="102"/>
      <c r="F98" s="14">
        <v>922</v>
      </c>
      <c r="G98" s="5" t="s">
        <v>67</v>
      </c>
      <c r="H98" s="5"/>
      <c r="I98" s="5"/>
      <c r="J98" s="5"/>
      <c r="K98" s="30">
        <v>1068.08</v>
      </c>
      <c r="L98" s="3"/>
    </row>
    <row r="99" spans="1:12" ht="15.75">
      <c r="A99" s="110"/>
      <c r="B99" s="43" t="s">
        <v>68</v>
      </c>
      <c r="C99" s="44"/>
      <c r="D99" s="44"/>
      <c r="E99" s="45"/>
      <c r="F99" s="11">
        <v>922</v>
      </c>
      <c r="G99" s="5" t="s">
        <v>67</v>
      </c>
      <c r="H99" s="5" t="s">
        <v>62</v>
      </c>
      <c r="I99" s="5"/>
      <c r="J99" s="5"/>
      <c r="K99" s="30">
        <v>490</v>
      </c>
      <c r="L99" s="3"/>
    </row>
    <row r="100" spans="1:12" ht="50.25" customHeight="1">
      <c r="A100" s="110"/>
      <c r="B100" s="43" t="s">
        <v>277</v>
      </c>
      <c r="C100" s="44"/>
      <c r="D100" s="44"/>
      <c r="E100" s="45"/>
      <c r="F100" s="26">
        <v>922</v>
      </c>
      <c r="G100" s="5" t="s">
        <v>67</v>
      </c>
      <c r="H100" s="5" t="s">
        <v>62</v>
      </c>
      <c r="I100" s="5" t="s">
        <v>134</v>
      </c>
      <c r="J100" s="5"/>
      <c r="K100" s="30">
        <v>490</v>
      </c>
      <c r="L100" s="3"/>
    </row>
    <row r="101" spans="1:12" ht="42" customHeight="1">
      <c r="A101" s="110"/>
      <c r="B101" s="40" t="s">
        <v>93</v>
      </c>
      <c r="C101" s="41"/>
      <c r="D101" s="41"/>
      <c r="E101" s="42"/>
      <c r="F101" s="19">
        <v>922</v>
      </c>
      <c r="G101" s="8" t="s">
        <v>67</v>
      </c>
      <c r="H101" s="8" t="s">
        <v>62</v>
      </c>
      <c r="I101" s="8" t="s">
        <v>134</v>
      </c>
      <c r="J101" s="8" t="s">
        <v>94</v>
      </c>
      <c r="K101" s="31">
        <v>490</v>
      </c>
      <c r="L101" s="3"/>
    </row>
    <row r="102" spans="1:12" ht="50.25" customHeight="1">
      <c r="A102" s="110"/>
      <c r="B102" s="101" t="s">
        <v>97</v>
      </c>
      <c r="C102" s="101"/>
      <c r="D102" s="101"/>
      <c r="E102" s="101"/>
      <c r="F102" s="17">
        <v>922</v>
      </c>
      <c r="G102" s="8" t="s">
        <v>67</v>
      </c>
      <c r="H102" s="8" t="s">
        <v>62</v>
      </c>
      <c r="I102" s="8" t="s">
        <v>134</v>
      </c>
      <c r="J102" s="8" t="s">
        <v>95</v>
      </c>
      <c r="K102" s="31">
        <v>490</v>
      </c>
      <c r="L102" s="3"/>
    </row>
    <row r="103" spans="1:12" ht="43.5" customHeight="1">
      <c r="A103" s="110"/>
      <c r="B103" s="101" t="s">
        <v>98</v>
      </c>
      <c r="C103" s="101"/>
      <c r="D103" s="101"/>
      <c r="E103" s="101"/>
      <c r="F103" s="17">
        <v>922</v>
      </c>
      <c r="G103" s="8" t="s">
        <v>67</v>
      </c>
      <c r="H103" s="8" t="s">
        <v>62</v>
      </c>
      <c r="I103" s="8" t="s">
        <v>134</v>
      </c>
      <c r="J103" s="8" t="s">
        <v>96</v>
      </c>
      <c r="K103" s="31">
        <v>77.58</v>
      </c>
      <c r="L103" s="3"/>
    </row>
    <row r="104" spans="1:12" ht="47.25" customHeight="1">
      <c r="A104" s="110"/>
      <c r="B104" s="101" t="s">
        <v>98</v>
      </c>
      <c r="C104" s="101"/>
      <c r="D104" s="101"/>
      <c r="E104" s="101"/>
      <c r="F104" s="35">
        <v>922</v>
      </c>
      <c r="G104" s="8" t="s">
        <v>67</v>
      </c>
      <c r="H104" s="8" t="s">
        <v>62</v>
      </c>
      <c r="I104" s="8" t="s">
        <v>279</v>
      </c>
      <c r="J104" s="8" t="s">
        <v>96</v>
      </c>
      <c r="K104" s="31">
        <v>412.42</v>
      </c>
      <c r="L104" s="3"/>
    </row>
    <row r="105" spans="1:12" ht="30.75" customHeight="1">
      <c r="A105" s="110"/>
      <c r="B105" s="102" t="s">
        <v>69</v>
      </c>
      <c r="C105" s="102"/>
      <c r="D105" s="102"/>
      <c r="E105" s="102"/>
      <c r="F105" s="16">
        <v>922</v>
      </c>
      <c r="G105" s="5" t="s">
        <v>67</v>
      </c>
      <c r="H105" s="5" t="s">
        <v>67</v>
      </c>
      <c r="I105" s="5"/>
      <c r="J105" s="5"/>
      <c r="K105" s="30">
        <v>578.08000000000004</v>
      </c>
      <c r="L105" s="3"/>
    </row>
    <row r="106" spans="1:12" ht="31.5" customHeight="1">
      <c r="A106" s="110"/>
      <c r="B106" s="102" t="s">
        <v>133</v>
      </c>
      <c r="C106" s="102"/>
      <c r="D106" s="102"/>
      <c r="E106" s="102"/>
      <c r="F106" s="16">
        <v>922</v>
      </c>
      <c r="G106" s="5" t="s">
        <v>67</v>
      </c>
      <c r="H106" s="5" t="s">
        <v>67</v>
      </c>
      <c r="I106" s="22" t="s">
        <v>135</v>
      </c>
      <c r="J106" s="5"/>
      <c r="K106" s="30">
        <v>578.08000000000004</v>
      </c>
      <c r="L106" s="3"/>
    </row>
    <row r="107" spans="1:12" ht="19.5" customHeight="1">
      <c r="A107" s="110"/>
      <c r="B107" s="102" t="s">
        <v>248</v>
      </c>
      <c r="C107" s="102"/>
      <c r="D107" s="102"/>
      <c r="E107" s="102"/>
      <c r="F107" s="16">
        <v>922</v>
      </c>
      <c r="G107" s="5" t="s">
        <v>67</v>
      </c>
      <c r="H107" s="5" t="s">
        <v>67</v>
      </c>
      <c r="I107" s="22" t="s">
        <v>135</v>
      </c>
      <c r="J107" s="5"/>
      <c r="K107" s="30">
        <v>578.08000000000004</v>
      </c>
      <c r="L107" s="3"/>
    </row>
    <row r="108" spans="1:12" ht="100.5" customHeight="1">
      <c r="A108" s="110"/>
      <c r="B108" s="101" t="s">
        <v>81</v>
      </c>
      <c r="C108" s="101"/>
      <c r="D108" s="101"/>
      <c r="E108" s="101"/>
      <c r="F108" s="17">
        <v>922</v>
      </c>
      <c r="G108" s="8" t="s">
        <v>67</v>
      </c>
      <c r="H108" s="8" t="s">
        <v>67</v>
      </c>
      <c r="I108" s="21" t="s">
        <v>135</v>
      </c>
      <c r="J108" s="8" t="s">
        <v>82</v>
      </c>
      <c r="K108" s="31">
        <v>578.08000000000004</v>
      </c>
      <c r="L108" s="3"/>
    </row>
    <row r="109" spans="1:12" ht="42.75" customHeight="1">
      <c r="A109" s="110"/>
      <c r="B109" s="101" t="s">
        <v>86</v>
      </c>
      <c r="C109" s="101"/>
      <c r="D109" s="101"/>
      <c r="E109" s="101"/>
      <c r="F109" s="17">
        <v>922</v>
      </c>
      <c r="G109" s="8" t="s">
        <v>67</v>
      </c>
      <c r="H109" s="8" t="s">
        <v>67</v>
      </c>
      <c r="I109" s="21" t="s">
        <v>135</v>
      </c>
      <c r="J109" s="8" t="s">
        <v>138</v>
      </c>
      <c r="K109" s="31">
        <v>578.08000000000004</v>
      </c>
      <c r="L109" s="3"/>
    </row>
    <row r="110" spans="1:12" ht="29.25" customHeight="1">
      <c r="A110" s="110"/>
      <c r="B110" s="101" t="s">
        <v>87</v>
      </c>
      <c r="C110" s="101"/>
      <c r="D110" s="101"/>
      <c r="E110" s="101"/>
      <c r="F110" s="17">
        <v>922</v>
      </c>
      <c r="G110" s="8" t="s">
        <v>67</v>
      </c>
      <c r="H110" s="8" t="s">
        <v>67</v>
      </c>
      <c r="I110" s="21" t="s">
        <v>135</v>
      </c>
      <c r="J110" s="8" t="s">
        <v>139</v>
      </c>
      <c r="K110" s="31">
        <v>444</v>
      </c>
      <c r="L110" s="3"/>
    </row>
    <row r="111" spans="1:12" ht="71.25" customHeight="1">
      <c r="A111" s="112"/>
      <c r="B111" s="101" t="s">
        <v>88</v>
      </c>
      <c r="C111" s="101"/>
      <c r="D111" s="101"/>
      <c r="E111" s="101"/>
      <c r="F111" s="17">
        <v>922</v>
      </c>
      <c r="G111" s="8" t="s">
        <v>67</v>
      </c>
      <c r="H111" s="8" t="s">
        <v>67</v>
      </c>
      <c r="I111" s="21" t="s">
        <v>135</v>
      </c>
      <c r="J111" s="8" t="s">
        <v>140</v>
      </c>
      <c r="K111" s="31">
        <v>134.08000000000001</v>
      </c>
      <c r="L111" s="3"/>
    </row>
    <row r="112" spans="1:12" ht="15.75">
      <c r="A112" s="4">
        <v>6</v>
      </c>
      <c r="B112" s="102" t="s">
        <v>70</v>
      </c>
      <c r="C112" s="102"/>
      <c r="D112" s="102"/>
      <c r="E112" s="102"/>
      <c r="F112" s="14">
        <v>922</v>
      </c>
      <c r="G112" s="5" t="s">
        <v>71</v>
      </c>
      <c r="H112" s="5"/>
      <c r="I112" s="5"/>
      <c r="J112" s="5"/>
      <c r="K112" s="30">
        <v>4095.62</v>
      </c>
      <c r="L112" s="3"/>
    </row>
    <row r="113" spans="1:12" ht="15.75">
      <c r="A113" s="111"/>
      <c r="B113" s="102" t="s">
        <v>72</v>
      </c>
      <c r="C113" s="102"/>
      <c r="D113" s="102"/>
      <c r="E113" s="102"/>
      <c r="F113" s="14">
        <v>922</v>
      </c>
      <c r="G113" s="5" t="s">
        <v>71</v>
      </c>
      <c r="H113" s="5" t="s">
        <v>51</v>
      </c>
      <c r="I113" s="5"/>
      <c r="J113" s="5"/>
      <c r="K113" s="30">
        <f>K114+K130</f>
        <v>4095.62</v>
      </c>
      <c r="L113" s="3"/>
    </row>
    <row r="114" spans="1:12" ht="15.75">
      <c r="A114" s="110"/>
      <c r="B114" s="102" t="s">
        <v>136</v>
      </c>
      <c r="C114" s="102"/>
      <c r="D114" s="102"/>
      <c r="E114" s="102"/>
      <c r="F114" s="14">
        <v>922</v>
      </c>
      <c r="G114" s="5" t="s">
        <v>71</v>
      </c>
      <c r="H114" s="5" t="s">
        <v>51</v>
      </c>
      <c r="I114" s="5" t="s">
        <v>137</v>
      </c>
      <c r="J114" s="5"/>
      <c r="K114" s="30">
        <v>3755.62</v>
      </c>
      <c r="L114" s="3"/>
    </row>
    <row r="115" spans="1:12" ht="33.75" customHeight="1">
      <c r="A115" s="110"/>
      <c r="B115" s="102" t="s">
        <v>254</v>
      </c>
      <c r="C115" s="102"/>
      <c r="D115" s="102"/>
      <c r="E115" s="102"/>
      <c r="F115" s="16">
        <v>922</v>
      </c>
      <c r="G115" s="5" t="s">
        <v>71</v>
      </c>
      <c r="H115" s="5" t="s">
        <v>51</v>
      </c>
      <c r="I115" s="5" t="s">
        <v>137</v>
      </c>
      <c r="J115" s="5"/>
      <c r="K115" s="30">
        <f>K116+K120+K124</f>
        <v>3755.62</v>
      </c>
      <c r="L115" s="3"/>
    </row>
    <row r="116" spans="1:12" ht="90.75" customHeight="1">
      <c r="A116" s="110"/>
      <c r="B116" s="101" t="s">
        <v>81</v>
      </c>
      <c r="C116" s="101"/>
      <c r="D116" s="101"/>
      <c r="E116" s="101"/>
      <c r="F116" s="17">
        <v>922</v>
      </c>
      <c r="G116" s="8" t="s">
        <v>71</v>
      </c>
      <c r="H116" s="8" t="s">
        <v>51</v>
      </c>
      <c r="I116" s="8" t="s">
        <v>137</v>
      </c>
      <c r="J116" s="8" t="s">
        <v>82</v>
      </c>
      <c r="K116" s="31">
        <v>2820.13</v>
      </c>
      <c r="L116" s="3"/>
    </row>
    <row r="117" spans="1:12" ht="31.5" customHeight="1">
      <c r="A117" s="110"/>
      <c r="B117" s="101" t="s">
        <v>141</v>
      </c>
      <c r="C117" s="101"/>
      <c r="D117" s="101"/>
      <c r="E117" s="101"/>
      <c r="F117" s="17">
        <v>922</v>
      </c>
      <c r="G117" s="8" t="s">
        <v>71</v>
      </c>
      <c r="H117" s="8" t="s">
        <v>51</v>
      </c>
      <c r="I117" s="8" t="s">
        <v>137</v>
      </c>
      <c r="J117" s="8" t="s">
        <v>138</v>
      </c>
      <c r="K117" s="31">
        <v>2820.13</v>
      </c>
      <c r="L117" s="3"/>
    </row>
    <row r="118" spans="1:12" ht="20.25" customHeight="1">
      <c r="A118" s="110"/>
      <c r="B118" s="101" t="s">
        <v>142</v>
      </c>
      <c r="C118" s="101"/>
      <c r="D118" s="101"/>
      <c r="E118" s="101"/>
      <c r="F118" s="17">
        <v>922</v>
      </c>
      <c r="G118" s="8" t="s">
        <v>71</v>
      </c>
      <c r="H118" s="8" t="s">
        <v>51</v>
      </c>
      <c r="I118" s="8" t="s">
        <v>137</v>
      </c>
      <c r="J118" s="8" t="s">
        <v>139</v>
      </c>
      <c r="K118" s="31">
        <v>2166</v>
      </c>
      <c r="L118" s="3"/>
    </row>
    <row r="119" spans="1:12" ht="66" customHeight="1">
      <c r="A119" s="110"/>
      <c r="B119" s="101" t="s">
        <v>143</v>
      </c>
      <c r="C119" s="101"/>
      <c r="D119" s="101"/>
      <c r="E119" s="101"/>
      <c r="F119" s="17">
        <v>922</v>
      </c>
      <c r="G119" s="8" t="s">
        <v>71</v>
      </c>
      <c r="H119" s="8" t="s">
        <v>51</v>
      </c>
      <c r="I119" s="8" t="s">
        <v>137</v>
      </c>
      <c r="J119" s="8" t="s">
        <v>140</v>
      </c>
      <c r="K119" s="31">
        <v>654.13</v>
      </c>
      <c r="L119" s="3"/>
    </row>
    <row r="120" spans="1:12" ht="49.5" customHeight="1">
      <c r="A120" s="110"/>
      <c r="B120" s="101" t="s">
        <v>93</v>
      </c>
      <c r="C120" s="101"/>
      <c r="D120" s="101"/>
      <c r="E120" s="101"/>
      <c r="F120" s="17">
        <v>922</v>
      </c>
      <c r="G120" s="8" t="s">
        <v>71</v>
      </c>
      <c r="H120" s="8" t="s">
        <v>51</v>
      </c>
      <c r="I120" s="8" t="s">
        <v>137</v>
      </c>
      <c r="J120" s="8" t="s">
        <v>94</v>
      </c>
      <c r="K120" s="31">
        <v>914</v>
      </c>
      <c r="L120" s="3"/>
    </row>
    <row r="121" spans="1:12" ht="47.25" customHeight="1">
      <c r="A121" s="110"/>
      <c r="B121" s="101" t="s">
        <v>97</v>
      </c>
      <c r="C121" s="101"/>
      <c r="D121" s="101"/>
      <c r="E121" s="101"/>
      <c r="F121" s="17">
        <v>922</v>
      </c>
      <c r="G121" s="8" t="s">
        <v>71</v>
      </c>
      <c r="H121" s="8" t="s">
        <v>51</v>
      </c>
      <c r="I121" s="8" t="s">
        <v>137</v>
      </c>
      <c r="J121" s="8" t="s">
        <v>95</v>
      </c>
      <c r="K121" s="31">
        <v>914</v>
      </c>
      <c r="L121" s="3"/>
    </row>
    <row r="122" spans="1:12" ht="48" customHeight="1">
      <c r="A122" s="110"/>
      <c r="B122" s="101" t="s">
        <v>98</v>
      </c>
      <c r="C122" s="101"/>
      <c r="D122" s="101"/>
      <c r="E122" s="101"/>
      <c r="F122" s="17">
        <v>922</v>
      </c>
      <c r="G122" s="8" t="s">
        <v>71</v>
      </c>
      <c r="H122" s="8" t="s">
        <v>51</v>
      </c>
      <c r="I122" s="8" t="s">
        <v>137</v>
      </c>
      <c r="J122" s="8" t="s">
        <v>96</v>
      </c>
      <c r="K122" s="31">
        <v>100</v>
      </c>
      <c r="L122" s="3"/>
    </row>
    <row r="123" spans="1:12" ht="29.25" customHeight="1">
      <c r="A123" s="110"/>
      <c r="B123" s="87" t="s">
        <v>269</v>
      </c>
      <c r="C123" s="88"/>
      <c r="D123" s="88"/>
      <c r="E123" s="89"/>
      <c r="F123" s="17">
        <v>922</v>
      </c>
      <c r="G123" s="8" t="s">
        <v>71</v>
      </c>
      <c r="H123" s="8" t="s">
        <v>51</v>
      </c>
      <c r="I123" s="8" t="s">
        <v>137</v>
      </c>
      <c r="J123" s="8" t="s">
        <v>270</v>
      </c>
      <c r="K123" s="31">
        <v>814</v>
      </c>
      <c r="L123" s="3"/>
    </row>
    <row r="124" spans="1:12" ht="15.75">
      <c r="A124" s="110"/>
      <c r="B124" s="102" t="s">
        <v>99</v>
      </c>
      <c r="C124" s="102"/>
      <c r="D124" s="102"/>
      <c r="E124" s="102"/>
      <c r="F124" s="14">
        <v>922</v>
      </c>
      <c r="G124" s="5" t="s">
        <v>71</v>
      </c>
      <c r="H124" s="5" t="s">
        <v>51</v>
      </c>
      <c r="I124" s="5" t="s">
        <v>137</v>
      </c>
      <c r="J124" s="5" t="s">
        <v>101</v>
      </c>
      <c r="K124" s="30">
        <v>21.49</v>
      </c>
      <c r="L124" s="3"/>
    </row>
    <row r="125" spans="1:12" ht="15.75">
      <c r="A125" s="110"/>
      <c r="B125" s="101" t="s">
        <v>100</v>
      </c>
      <c r="C125" s="101"/>
      <c r="D125" s="101"/>
      <c r="E125" s="101"/>
      <c r="F125" s="18">
        <v>922</v>
      </c>
      <c r="G125" s="8" t="s">
        <v>71</v>
      </c>
      <c r="H125" s="8" t="s">
        <v>51</v>
      </c>
      <c r="I125" s="8" t="s">
        <v>137</v>
      </c>
      <c r="J125" s="8" t="s">
        <v>102</v>
      </c>
      <c r="K125" s="31">
        <v>0</v>
      </c>
      <c r="L125" s="3"/>
    </row>
    <row r="126" spans="1:12" ht="152.25" customHeight="1">
      <c r="A126" s="110"/>
      <c r="B126" s="101" t="s">
        <v>104</v>
      </c>
      <c r="C126" s="101"/>
      <c r="D126" s="101"/>
      <c r="E126" s="101"/>
      <c r="F126" s="17">
        <v>922</v>
      </c>
      <c r="G126" s="8" t="s">
        <v>71</v>
      </c>
      <c r="H126" s="8" t="s">
        <v>51</v>
      </c>
      <c r="I126" s="8" t="s">
        <v>137</v>
      </c>
      <c r="J126" s="8" t="s">
        <v>103</v>
      </c>
      <c r="K126" s="31">
        <v>0</v>
      </c>
      <c r="L126" s="3"/>
    </row>
    <row r="127" spans="1:12" ht="28.5" customHeight="1">
      <c r="A127" s="110"/>
      <c r="B127" s="101" t="s">
        <v>105</v>
      </c>
      <c r="C127" s="101"/>
      <c r="D127" s="101"/>
      <c r="E127" s="101"/>
      <c r="F127" s="18">
        <v>922</v>
      </c>
      <c r="G127" s="8" t="s">
        <v>71</v>
      </c>
      <c r="H127" s="8" t="s">
        <v>51</v>
      </c>
      <c r="I127" s="8" t="s">
        <v>137</v>
      </c>
      <c r="J127" s="8" t="s">
        <v>106</v>
      </c>
      <c r="K127" s="31">
        <v>21.49</v>
      </c>
      <c r="L127" s="3"/>
    </row>
    <row r="128" spans="1:12" ht="29.25" customHeight="1">
      <c r="A128" s="110"/>
      <c r="B128" s="101" t="s">
        <v>109</v>
      </c>
      <c r="C128" s="101"/>
      <c r="D128" s="101"/>
      <c r="E128" s="101"/>
      <c r="F128" s="18">
        <v>922</v>
      </c>
      <c r="G128" s="8" t="s">
        <v>71</v>
      </c>
      <c r="H128" s="8" t="s">
        <v>51</v>
      </c>
      <c r="I128" s="8" t="s">
        <v>137</v>
      </c>
      <c r="J128" s="8" t="s">
        <v>107</v>
      </c>
      <c r="K128" s="31">
        <v>0</v>
      </c>
      <c r="L128" s="3"/>
    </row>
    <row r="129" spans="1:12" ht="15.75">
      <c r="A129" s="110"/>
      <c r="B129" s="101" t="s">
        <v>110</v>
      </c>
      <c r="C129" s="101"/>
      <c r="D129" s="101"/>
      <c r="E129" s="101"/>
      <c r="F129" s="18">
        <v>922</v>
      </c>
      <c r="G129" s="8" t="s">
        <v>71</v>
      </c>
      <c r="H129" s="8" t="s">
        <v>51</v>
      </c>
      <c r="I129" s="8" t="s">
        <v>137</v>
      </c>
      <c r="J129" s="8" t="s">
        <v>108</v>
      </c>
      <c r="K129" s="31">
        <v>21.49</v>
      </c>
      <c r="L129" s="3"/>
    </row>
    <row r="130" spans="1:12" ht="15.75">
      <c r="A130" s="110"/>
      <c r="B130" s="102" t="s">
        <v>144</v>
      </c>
      <c r="C130" s="102"/>
      <c r="D130" s="102"/>
      <c r="E130" s="102"/>
      <c r="F130" s="14">
        <v>922</v>
      </c>
      <c r="G130" s="5" t="s">
        <v>71</v>
      </c>
      <c r="H130" s="5" t="s">
        <v>51</v>
      </c>
      <c r="I130" s="5" t="s">
        <v>145</v>
      </c>
      <c r="J130" s="5"/>
      <c r="K130" s="30">
        <v>340</v>
      </c>
      <c r="L130" s="3"/>
    </row>
    <row r="131" spans="1:12" ht="35.25" customHeight="1">
      <c r="A131" s="110"/>
      <c r="B131" s="102" t="s">
        <v>254</v>
      </c>
      <c r="C131" s="102"/>
      <c r="D131" s="102"/>
      <c r="E131" s="102"/>
      <c r="F131" s="27">
        <v>922</v>
      </c>
      <c r="G131" s="5" t="s">
        <v>71</v>
      </c>
      <c r="H131" s="5" t="s">
        <v>51</v>
      </c>
      <c r="I131" s="5" t="s">
        <v>249</v>
      </c>
      <c r="J131" s="5"/>
      <c r="K131" s="30">
        <v>340</v>
      </c>
      <c r="L131" s="3"/>
    </row>
    <row r="132" spans="1:12" ht="91.5" customHeight="1">
      <c r="A132" s="110"/>
      <c r="B132" s="101" t="s">
        <v>81</v>
      </c>
      <c r="C132" s="101"/>
      <c r="D132" s="101"/>
      <c r="E132" s="101"/>
      <c r="F132" s="17">
        <v>922</v>
      </c>
      <c r="G132" s="8" t="s">
        <v>71</v>
      </c>
      <c r="H132" s="8" t="s">
        <v>51</v>
      </c>
      <c r="I132" s="8" t="s">
        <v>145</v>
      </c>
      <c r="J132" s="8" t="s">
        <v>82</v>
      </c>
      <c r="K132" s="31">
        <v>324</v>
      </c>
      <c r="L132" s="3"/>
    </row>
    <row r="133" spans="1:12" ht="36.75" customHeight="1">
      <c r="A133" s="110"/>
      <c r="B133" s="101" t="s">
        <v>141</v>
      </c>
      <c r="C133" s="101"/>
      <c r="D133" s="101"/>
      <c r="E133" s="101"/>
      <c r="F133" s="17">
        <v>922</v>
      </c>
      <c r="G133" s="8" t="s">
        <v>71</v>
      </c>
      <c r="H133" s="8" t="s">
        <v>51</v>
      </c>
      <c r="I133" s="8" t="s">
        <v>145</v>
      </c>
      <c r="J133" s="8" t="s">
        <v>138</v>
      </c>
      <c r="K133" s="31">
        <v>324</v>
      </c>
      <c r="L133" s="3"/>
    </row>
    <row r="134" spans="1:12" ht="20.25" customHeight="1">
      <c r="A134" s="110"/>
      <c r="B134" s="101" t="s">
        <v>142</v>
      </c>
      <c r="C134" s="101"/>
      <c r="D134" s="101"/>
      <c r="E134" s="101"/>
      <c r="F134" s="17">
        <v>922</v>
      </c>
      <c r="G134" s="8" t="s">
        <v>71</v>
      </c>
      <c r="H134" s="8" t="s">
        <v>51</v>
      </c>
      <c r="I134" s="8" t="s">
        <v>145</v>
      </c>
      <c r="J134" s="8" t="s">
        <v>139</v>
      </c>
      <c r="K134" s="31">
        <v>249</v>
      </c>
      <c r="L134" s="3"/>
    </row>
    <row r="135" spans="1:12" ht="62.25" customHeight="1">
      <c r="A135" s="110"/>
      <c r="B135" s="101" t="s">
        <v>143</v>
      </c>
      <c r="C135" s="101"/>
      <c r="D135" s="101"/>
      <c r="E135" s="101"/>
      <c r="F135" s="17">
        <v>922</v>
      </c>
      <c r="G135" s="8" t="s">
        <v>71</v>
      </c>
      <c r="H135" s="8" t="s">
        <v>51</v>
      </c>
      <c r="I135" s="8" t="s">
        <v>145</v>
      </c>
      <c r="J135" s="8" t="s">
        <v>140</v>
      </c>
      <c r="K135" s="31">
        <v>75</v>
      </c>
      <c r="L135" s="3"/>
    </row>
    <row r="136" spans="1:12" ht="44.25" customHeight="1">
      <c r="A136" s="110"/>
      <c r="B136" s="101" t="s">
        <v>93</v>
      </c>
      <c r="C136" s="101"/>
      <c r="D136" s="101"/>
      <c r="E136" s="101"/>
      <c r="F136" s="17">
        <v>922</v>
      </c>
      <c r="G136" s="8" t="s">
        <v>71</v>
      </c>
      <c r="H136" s="8" t="s">
        <v>51</v>
      </c>
      <c r="I136" s="8" t="s">
        <v>145</v>
      </c>
      <c r="J136" s="8" t="s">
        <v>94</v>
      </c>
      <c r="K136" s="31">
        <v>16</v>
      </c>
      <c r="L136" s="3"/>
    </row>
    <row r="137" spans="1:12" ht="43.5" customHeight="1">
      <c r="A137" s="110"/>
      <c r="B137" s="101" t="s">
        <v>97</v>
      </c>
      <c r="C137" s="101"/>
      <c r="D137" s="101"/>
      <c r="E137" s="101"/>
      <c r="F137" s="17">
        <v>922</v>
      </c>
      <c r="G137" s="8" t="s">
        <v>71</v>
      </c>
      <c r="H137" s="8" t="s">
        <v>51</v>
      </c>
      <c r="I137" s="8" t="s">
        <v>145</v>
      </c>
      <c r="J137" s="8" t="s">
        <v>95</v>
      </c>
      <c r="K137" s="31">
        <v>16</v>
      </c>
      <c r="L137" s="3"/>
    </row>
    <row r="138" spans="1:12" ht="44.25" customHeight="1">
      <c r="A138" s="112"/>
      <c r="B138" s="101" t="s">
        <v>98</v>
      </c>
      <c r="C138" s="101"/>
      <c r="D138" s="101"/>
      <c r="E138" s="101"/>
      <c r="F138" s="17">
        <v>922</v>
      </c>
      <c r="G138" s="8" t="s">
        <v>71</v>
      </c>
      <c r="H138" s="8" t="s">
        <v>51</v>
      </c>
      <c r="I138" s="8" t="s">
        <v>145</v>
      </c>
      <c r="J138" s="8" t="s">
        <v>96</v>
      </c>
      <c r="K138" s="31">
        <v>16</v>
      </c>
      <c r="L138" s="3"/>
    </row>
    <row r="139" spans="1:12" ht="15.75">
      <c r="A139" s="4">
        <v>7</v>
      </c>
      <c r="B139" s="102" t="s">
        <v>73</v>
      </c>
      <c r="C139" s="102"/>
      <c r="D139" s="102"/>
      <c r="E139" s="102"/>
      <c r="F139" s="14">
        <v>922</v>
      </c>
      <c r="G139" s="5" t="s">
        <v>74</v>
      </c>
      <c r="H139" s="5"/>
      <c r="I139" s="5"/>
      <c r="J139" s="5"/>
      <c r="K139" s="30">
        <v>149.44</v>
      </c>
      <c r="L139" s="3"/>
    </row>
    <row r="140" spans="1:12" ht="15.75">
      <c r="A140" s="109"/>
      <c r="B140" s="102" t="s">
        <v>75</v>
      </c>
      <c r="C140" s="102"/>
      <c r="D140" s="102"/>
      <c r="E140" s="102"/>
      <c r="F140" s="14">
        <v>922</v>
      </c>
      <c r="G140" s="5" t="s">
        <v>74</v>
      </c>
      <c r="H140" s="5" t="s">
        <v>51</v>
      </c>
      <c r="I140" s="5"/>
      <c r="J140" s="5"/>
      <c r="K140" s="30">
        <v>149.44</v>
      </c>
      <c r="L140" s="3"/>
    </row>
    <row r="141" spans="1:12" ht="15.75">
      <c r="A141" s="110"/>
      <c r="B141" s="102" t="s">
        <v>248</v>
      </c>
      <c r="C141" s="102"/>
      <c r="D141" s="102"/>
      <c r="E141" s="102"/>
      <c r="F141" s="27">
        <v>922</v>
      </c>
      <c r="G141" s="5" t="s">
        <v>74</v>
      </c>
      <c r="H141" s="5" t="s">
        <v>51</v>
      </c>
      <c r="I141" s="5" t="s">
        <v>147</v>
      </c>
      <c r="J141" s="5"/>
      <c r="K141" s="30">
        <v>149.44</v>
      </c>
      <c r="L141" s="3"/>
    </row>
    <row r="142" spans="1:12" ht="47.25" customHeight="1">
      <c r="A142" s="110"/>
      <c r="B142" s="101" t="s">
        <v>146</v>
      </c>
      <c r="C142" s="101"/>
      <c r="D142" s="101"/>
      <c r="E142" s="101"/>
      <c r="F142" s="17">
        <v>922</v>
      </c>
      <c r="G142" s="8" t="s">
        <v>74</v>
      </c>
      <c r="H142" s="8" t="s">
        <v>51</v>
      </c>
      <c r="I142" s="21" t="s">
        <v>147</v>
      </c>
      <c r="J142" s="8"/>
      <c r="K142" s="31">
        <v>149.44</v>
      </c>
      <c r="L142" s="3"/>
    </row>
    <row r="143" spans="1:12" ht="30.75" customHeight="1">
      <c r="A143" s="110"/>
      <c r="B143" s="101" t="s">
        <v>148</v>
      </c>
      <c r="C143" s="101"/>
      <c r="D143" s="101"/>
      <c r="E143" s="101"/>
      <c r="F143" s="17">
        <v>922</v>
      </c>
      <c r="G143" s="8" t="s">
        <v>74</v>
      </c>
      <c r="H143" s="8" t="s">
        <v>51</v>
      </c>
      <c r="I143" s="21" t="s">
        <v>147</v>
      </c>
      <c r="J143" s="8" t="s">
        <v>151</v>
      </c>
      <c r="K143" s="31">
        <v>149.44</v>
      </c>
      <c r="L143" s="3"/>
    </row>
    <row r="144" spans="1:12" ht="43.5" customHeight="1">
      <c r="A144" s="110"/>
      <c r="B144" s="101" t="s">
        <v>149</v>
      </c>
      <c r="C144" s="101"/>
      <c r="D144" s="101"/>
      <c r="E144" s="101"/>
      <c r="F144" s="17">
        <v>922</v>
      </c>
      <c r="G144" s="8" t="s">
        <v>74</v>
      </c>
      <c r="H144" s="8" t="s">
        <v>51</v>
      </c>
      <c r="I144" s="21" t="s">
        <v>147</v>
      </c>
      <c r="J144" s="8" t="s">
        <v>207</v>
      </c>
      <c r="K144" s="31">
        <v>149.44</v>
      </c>
      <c r="L144" s="3"/>
    </row>
    <row r="145" spans="1:12" ht="51" customHeight="1">
      <c r="A145" s="112"/>
      <c r="B145" s="101" t="s">
        <v>150</v>
      </c>
      <c r="C145" s="101"/>
      <c r="D145" s="101"/>
      <c r="E145" s="101"/>
      <c r="F145" s="17">
        <v>922</v>
      </c>
      <c r="G145" s="8" t="s">
        <v>74</v>
      </c>
      <c r="H145" s="8" t="s">
        <v>51</v>
      </c>
      <c r="I145" s="21" t="s">
        <v>147</v>
      </c>
      <c r="J145" s="8" t="s">
        <v>211</v>
      </c>
      <c r="K145" s="31">
        <v>149.44</v>
      </c>
      <c r="L145" s="3"/>
    </row>
    <row r="146" spans="1:12" ht="48" customHeight="1">
      <c r="A146" s="96" t="s">
        <v>246</v>
      </c>
      <c r="B146" s="96"/>
      <c r="C146" s="96"/>
      <c r="D146" s="96"/>
      <c r="E146" s="96"/>
      <c r="F146" s="12"/>
      <c r="G146" s="2"/>
      <c r="H146" s="2"/>
      <c r="I146" s="49" t="s">
        <v>243</v>
      </c>
      <c r="J146" s="49"/>
      <c r="K146" s="49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</sheetData>
  <mergeCells count="153">
    <mergeCell ref="A99:A111"/>
    <mergeCell ref="A113:A138"/>
    <mergeCell ref="B41:E41"/>
    <mergeCell ref="B57:E57"/>
    <mergeCell ref="B58:E58"/>
    <mergeCell ref="B60:E60"/>
    <mergeCell ref="B61:E61"/>
    <mergeCell ref="B62:E62"/>
    <mergeCell ref="B49:E49"/>
    <mergeCell ref="B50:E50"/>
    <mergeCell ref="B51:E51"/>
    <mergeCell ref="B79:E79"/>
    <mergeCell ref="B80:E80"/>
    <mergeCell ref="B81:E81"/>
    <mergeCell ref="B83:E83"/>
    <mergeCell ref="B70:E70"/>
    <mergeCell ref="B72:E72"/>
    <mergeCell ref="B66:E66"/>
    <mergeCell ref="B67:E67"/>
    <mergeCell ref="B68:E68"/>
    <mergeCell ref="B69:E69"/>
    <mergeCell ref="B75:E75"/>
    <mergeCell ref="B76:E76"/>
    <mergeCell ref="B77:E77"/>
    <mergeCell ref="B78:E78"/>
    <mergeCell ref="B95:E95"/>
    <mergeCell ref="B96:E96"/>
    <mergeCell ref="B98:E98"/>
    <mergeCell ref="B92:E92"/>
    <mergeCell ref="A69:A75"/>
    <mergeCell ref="A80:A90"/>
    <mergeCell ref="A92:A96"/>
    <mergeCell ref="B47:E47"/>
    <mergeCell ref="B48:E48"/>
    <mergeCell ref="B84:E84"/>
    <mergeCell ref="B85:E85"/>
    <mergeCell ref="B86:E86"/>
    <mergeCell ref="B82:E82"/>
    <mergeCell ref="B87:E87"/>
    <mergeCell ref="B88:E88"/>
    <mergeCell ref="B89:E89"/>
    <mergeCell ref="B90:E90"/>
    <mergeCell ref="B91:E91"/>
    <mergeCell ref="B93:E93"/>
    <mergeCell ref="B94:E94"/>
    <mergeCell ref="B52:E52"/>
    <mergeCell ref="B53:E53"/>
    <mergeCell ref="B54:E54"/>
    <mergeCell ref="B39:E39"/>
    <mergeCell ref="B65:E65"/>
    <mergeCell ref="B73:E73"/>
    <mergeCell ref="B74:E74"/>
    <mergeCell ref="A11:A67"/>
    <mergeCell ref="B18:E18"/>
    <mergeCell ref="B19:E19"/>
    <mergeCell ref="B20:E20"/>
    <mergeCell ref="B33:E33"/>
    <mergeCell ref="B34:E34"/>
    <mergeCell ref="B63:E63"/>
    <mergeCell ref="B42:E42"/>
    <mergeCell ref="B43:E43"/>
    <mergeCell ref="B71:E71"/>
    <mergeCell ref="B55:E55"/>
    <mergeCell ref="B22:E22"/>
    <mergeCell ref="B40:E40"/>
    <mergeCell ref="B30:E30"/>
    <mergeCell ref="B35:E35"/>
    <mergeCell ref="B56:E56"/>
    <mergeCell ref="B97:E97"/>
    <mergeCell ref="B9:E9"/>
    <mergeCell ref="B45:E45"/>
    <mergeCell ref="B46:E46"/>
    <mergeCell ref="B44:E44"/>
    <mergeCell ref="B59:E59"/>
    <mergeCell ref="B64:E64"/>
    <mergeCell ref="B10:E10"/>
    <mergeCell ref="B11:E11"/>
    <mergeCell ref="B12:E12"/>
    <mergeCell ref="B13:E13"/>
    <mergeCell ref="B28:E28"/>
    <mergeCell ref="B29:E29"/>
    <mergeCell ref="B31:E31"/>
    <mergeCell ref="B32:E32"/>
    <mergeCell ref="B21:E21"/>
    <mergeCell ref="B23:E23"/>
    <mergeCell ref="B24:E24"/>
    <mergeCell ref="B25:E25"/>
    <mergeCell ref="B26:E26"/>
    <mergeCell ref="B27:E27"/>
    <mergeCell ref="B36:E36"/>
    <mergeCell ref="B37:E37"/>
    <mergeCell ref="B38:E38"/>
    <mergeCell ref="H1:K1"/>
    <mergeCell ref="H2:K2"/>
    <mergeCell ref="F3:K3"/>
    <mergeCell ref="B15:E15"/>
    <mergeCell ref="B16:E16"/>
    <mergeCell ref="B17:E17"/>
    <mergeCell ref="H4:K4"/>
    <mergeCell ref="A6:K6"/>
    <mergeCell ref="J7:K7"/>
    <mergeCell ref="B14:E14"/>
    <mergeCell ref="B8:E8"/>
    <mergeCell ref="B122:E122"/>
    <mergeCell ref="B124:E124"/>
    <mergeCell ref="B111:E111"/>
    <mergeCell ref="B112:E112"/>
    <mergeCell ref="B113:E113"/>
    <mergeCell ref="B114:E114"/>
    <mergeCell ref="B116:E116"/>
    <mergeCell ref="B117:E117"/>
    <mergeCell ref="B132:E132"/>
    <mergeCell ref="B123:E123"/>
    <mergeCell ref="B118:E118"/>
    <mergeCell ref="B119:E119"/>
    <mergeCell ref="B120:E120"/>
    <mergeCell ref="B121:E121"/>
    <mergeCell ref="B133:E133"/>
    <mergeCell ref="B134:E134"/>
    <mergeCell ref="B135:E135"/>
    <mergeCell ref="B136:E136"/>
    <mergeCell ref="B137:E137"/>
    <mergeCell ref="B125:E125"/>
    <mergeCell ref="B126:E126"/>
    <mergeCell ref="B127:E127"/>
    <mergeCell ref="B128:E128"/>
    <mergeCell ref="B129:E129"/>
    <mergeCell ref="B130:E130"/>
    <mergeCell ref="B131:E131"/>
    <mergeCell ref="A146:E146"/>
    <mergeCell ref="I146:K146"/>
    <mergeCell ref="B145:E145"/>
    <mergeCell ref="B138:E138"/>
    <mergeCell ref="B139:E139"/>
    <mergeCell ref="B140:E140"/>
    <mergeCell ref="B142:E142"/>
    <mergeCell ref="B143:E143"/>
    <mergeCell ref="B144:E144"/>
    <mergeCell ref="B141:E141"/>
    <mergeCell ref="A140:A145"/>
    <mergeCell ref="B107:E107"/>
    <mergeCell ref="B115:E115"/>
    <mergeCell ref="B103:E103"/>
    <mergeCell ref="B105:E105"/>
    <mergeCell ref="B106:E106"/>
    <mergeCell ref="B108:E108"/>
    <mergeCell ref="B109:E109"/>
    <mergeCell ref="B110:E110"/>
    <mergeCell ref="B99:E99"/>
    <mergeCell ref="B100:E100"/>
    <mergeCell ref="B101:E101"/>
    <mergeCell ref="B102:E102"/>
    <mergeCell ref="B104:E104"/>
  </mergeCells>
  <printOptions horizontalCentered="1"/>
  <pageMargins left="0" right="0" top="0.15748031496062992" bottom="0.19685039370078741" header="0.19685039370078741" footer="0.19685039370078741"/>
  <pageSetup paperSize="9" scale="81" fitToHeight="14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SheetLayoutView="100" workbookViewId="0">
      <selection activeCell="M10" sqref="M10"/>
    </sheetView>
  </sheetViews>
  <sheetFormatPr defaultRowHeight="15"/>
  <cols>
    <col min="8" max="8" width="19" customWidth="1"/>
  </cols>
  <sheetData>
    <row r="1" spans="1:10" ht="15.75">
      <c r="A1" s="2"/>
      <c r="B1" s="2"/>
      <c r="C1" s="2"/>
      <c r="D1" s="2"/>
      <c r="E1" s="2"/>
      <c r="F1" s="2"/>
      <c r="G1" s="49" t="s">
        <v>242</v>
      </c>
      <c r="H1" s="62"/>
      <c r="I1" s="62"/>
      <c r="J1" s="62"/>
    </row>
    <row r="2" spans="1:10" ht="15.75">
      <c r="A2" s="2"/>
      <c r="B2" s="2"/>
      <c r="C2" s="2"/>
      <c r="D2" s="2"/>
      <c r="E2" s="2"/>
      <c r="F2" s="2"/>
      <c r="G2" s="49" t="s">
        <v>43</v>
      </c>
      <c r="H2" s="62"/>
      <c r="I2" s="62"/>
      <c r="J2" s="62"/>
    </row>
    <row r="3" spans="1:10" ht="15.75">
      <c r="A3" s="2"/>
      <c r="B3" s="2"/>
      <c r="C3" s="2"/>
      <c r="D3" s="2"/>
      <c r="E3" s="49" t="s">
        <v>2</v>
      </c>
      <c r="F3" s="62"/>
      <c r="G3" s="62"/>
      <c r="H3" s="62"/>
      <c r="I3" s="62"/>
      <c r="J3" s="62"/>
    </row>
    <row r="4" spans="1:10" ht="15.75">
      <c r="A4" s="2"/>
      <c r="B4" s="2"/>
      <c r="C4" s="2"/>
      <c r="D4" s="2"/>
      <c r="E4" s="2"/>
      <c r="F4" s="49" t="s">
        <v>298</v>
      </c>
      <c r="G4" s="49"/>
      <c r="H4" s="49"/>
      <c r="I4" s="49"/>
      <c r="J4" s="49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4.5" customHeight="1">
      <c r="A6" s="97" t="s">
        <v>265</v>
      </c>
      <c r="B6" s="97"/>
      <c r="C6" s="97"/>
      <c r="D6" s="97"/>
      <c r="E6" s="97"/>
      <c r="F6" s="97"/>
      <c r="G6" s="97"/>
      <c r="H6" s="97"/>
      <c r="I6" s="97"/>
      <c r="J6" s="97"/>
    </row>
    <row r="7" spans="1:10" ht="15.75">
      <c r="A7" s="2"/>
      <c r="B7" s="2"/>
      <c r="C7" s="2"/>
      <c r="D7" s="2"/>
      <c r="E7" s="2"/>
      <c r="F7" s="2"/>
      <c r="G7" s="2"/>
      <c r="H7" s="2"/>
      <c r="I7" s="115" t="s">
        <v>174</v>
      </c>
      <c r="J7" s="115"/>
    </row>
    <row r="8" spans="1:10" ht="15.75">
      <c r="A8" s="59" t="s">
        <v>40</v>
      </c>
      <c r="B8" s="60"/>
      <c r="C8" s="60"/>
      <c r="D8" s="60"/>
      <c r="E8" s="61"/>
      <c r="F8" s="75" t="s">
        <v>154</v>
      </c>
      <c r="G8" s="76"/>
      <c r="H8" s="77"/>
      <c r="I8" s="75" t="s">
        <v>5</v>
      </c>
      <c r="J8" s="77"/>
    </row>
    <row r="9" spans="1:10" ht="29.25" customHeight="1">
      <c r="A9" s="43" t="s">
        <v>155</v>
      </c>
      <c r="B9" s="44"/>
      <c r="C9" s="44"/>
      <c r="D9" s="44"/>
      <c r="E9" s="45"/>
      <c r="F9" s="67"/>
      <c r="G9" s="68"/>
      <c r="H9" s="69"/>
      <c r="I9" s="83">
        <v>313</v>
      </c>
      <c r="J9" s="84"/>
    </row>
    <row r="10" spans="1:10" ht="29.25" customHeight="1">
      <c r="A10" s="72" t="s">
        <v>273</v>
      </c>
      <c r="B10" s="73"/>
      <c r="C10" s="73"/>
      <c r="D10" s="73"/>
      <c r="E10" s="74"/>
      <c r="F10" s="75" t="s">
        <v>274</v>
      </c>
      <c r="G10" s="76"/>
      <c r="H10" s="77"/>
      <c r="I10" s="83">
        <v>313</v>
      </c>
      <c r="J10" s="84"/>
    </row>
    <row r="11" spans="1:10" ht="33" customHeight="1">
      <c r="A11" s="43" t="s">
        <v>156</v>
      </c>
      <c r="B11" s="44"/>
      <c r="C11" s="44"/>
      <c r="D11" s="44"/>
      <c r="E11" s="45"/>
      <c r="F11" s="75" t="s">
        <v>157</v>
      </c>
      <c r="G11" s="76"/>
      <c r="H11" s="77"/>
      <c r="I11" s="83">
        <v>313</v>
      </c>
      <c r="J11" s="84"/>
    </row>
    <row r="12" spans="1:10" ht="25.5" customHeight="1">
      <c r="A12" s="40" t="s">
        <v>158</v>
      </c>
      <c r="B12" s="41"/>
      <c r="C12" s="41"/>
      <c r="D12" s="41"/>
      <c r="E12" s="42"/>
      <c r="F12" s="67" t="s">
        <v>159</v>
      </c>
      <c r="G12" s="68"/>
      <c r="H12" s="69"/>
      <c r="I12" s="78">
        <v>-15159.22</v>
      </c>
      <c r="J12" s="79"/>
    </row>
    <row r="13" spans="1:10" ht="33" customHeight="1">
      <c r="A13" s="40" t="s">
        <v>160</v>
      </c>
      <c r="B13" s="41"/>
      <c r="C13" s="41"/>
      <c r="D13" s="41"/>
      <c r="E13" s="42"/>
      <c r="F13" s="67" t="s">
        <v>272</v>
      </c>
      <c r="G13" s="68"/>
      <c r="H13" s="69"/>
      <c r="I13" s="78">
        <v>-15159.22</v>
      </c>
      <c r="J13" s="79"/>
    </row>
    <row r="14" spans="1:10" ht="31.5" customHeight="1">
      <c r="A14" s="40" t="s">
        <v>161</v>
      </c>
      <c r="B14" s="41"/>
      <c r="C14" s="41"/>
      <c r="D14" s="41"/>
      <c r="E14" s="42"/>
      <c r="F14" s="67" t="s">
        <v>162</v>
      </c>
      <c r="G14" s="68"/>
      <c r="H14" s="69"/>
      <c r="I14" s="78">
        <v>-15159.22</v>
      </c>
      <c r="J14" s="79"/>
    </row>
    <row r="15" spans="1:10" ht="42.75" customHeight="1">
      <c r="A15" s="40" t="s">
        <v>163</v>
      </c>
      <c r="B15" s="41"/>
      <c r="C15" s="41"/>
      <c r="D15" s="41"/>
      <c r="E15" s="42"/>
      <c r="F15" s="67" t="s">
        <v>164</v>
      </c>
      <c r="G15" s="68"/>
      <c r="H15" s="69"/>
      <c r="I15" s="78">
        <v>-15159.22</v>
      </c>
      <c r="J15" s="79"/>
    </row>
    <row r="16" spans="1:10" ht="33.75" customHeight="1">
      <c r="A16" s="40" t="s">
        <v>165</v>
      </c>
      <c r="B16" s="41"/>
      <c r="C16" s="41"/>
      <c r="D16" s="41"/>
      <c r="E16" s="42"/>
      <c r="F16" s="67" t="s">
        <v>166</v>
      </c>
      <c r="G16" s="68"/>
      <c r="H16" s="69"/>
      <c r="I16" s="78">
        <v>15472.22</v>
      </c>
      <c r="J16" s="79"/>
    </row>
    <row r="17" spans="1:10" ht="30" customHeight="1">
      <c r="A17" s="40" t="s">
        <v>167</v>
      </c>
      <c r="B17" s="41"/>
      <c r="C17" s="41"/>
      <c r="D17" s="41"/>
      <c r="E17" s="42"/>
      <c r="F17" s="67" t="s">
        <v>271</v>
      </c>
      <c r="G17" s="68"/>
      <c r="H17" s="69"/>
      <c r="I17" s="78">
        <v>15472.22</v>
      </c>
      <c r="J17" s="79"/>
    </row>
    <row r="18" spans="1:10" ht="32.25" customHeight="1">
      <c r="A18" s="40" t="s">
        <v>169</v>
      </c>
      <c r="B18" s="41"/>
      <c r="C18" s="41"/>
      <c r="D18" s="41"/>
      <c r="E18" s="42"/>
      <c r="F18" s="67" t="s">
        <v>168</v>
      </c>
      <c r="G18" s="68"/>
      <c r="H18" s="69"/>
      <c r="I18" s="78">
        <v>15472.22</v>
      </c>
      <c r="J18" s="79"/>
    </row>
    <row r="19" spans="1:10" ht="45.75" customHeight="1">
      <c r="A19" s="40" t="s">
        <v>170</v>
      </c>
      <c r="B19" s="41"/>
      <c r="C19" s="41"/>
      <c r="D19" s="41"/>
      <c r="E19" s="42"/>
      <c r="F19" s="67" t="s">
        <v>171</v>
      </c>
      <c r="G19" s="68"/>
      <c r="H19" s="69"/>
      <c r="I19" s="78">
        <v>15472.22</v>
      </c>
      <c r="J19" s="79"/>
    </row>
    <row r="20" spans="1:10" ht="15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51" customHeight="1">
      <c r="A21" s="96" t="s">
        <v>247</v>
      </c>
      <c r="B21" s="96"/>
      <c r="C21" s="96"/>
      <c r="D21" s="96"/>
      <c r="E21" s="96"/>
      <c r="F21" s="96"/>
      <c r="G21" s="2"/>
      <c r="H21" s="49" t="s">
        <v>243</v>
      </c>
      <c r="I21" s="49"/>
      <c r="J21" s="49"/>
    </row>
    <row r="22" spans="1:10" ht="15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mergeCells count="44">
    <mergeCell ref="A11:E11"/>
    <mergeCell ref="A9:E9"/>
    <mergeCell ref="A8:E8"/>
    <mergeCell ref="G1:J1"/>
    <mergeCell ref="G2:J2"/>
    <mergeCell ref="E3:J3"/>
    <mergeCell ref="I7:J7"/>
    <mergeCell ref="F4:J4"/>
    <mergeCell ref="A6:J6"/>
    <mergeCell ref="F11:H11"/>
    <mergeCell ref="A10:E10"/>
    <mergeCell ref="F10:H10"/>
    <mergeCell ref="I10:J10"/>
    <mergeCell ref="A12:E12"/>
    <mergeCell ref="A13:E13"/>
    <mergeCell ref="A14:E14"/>
    <mergeCell ref="A15:E15"/>
    <mergeCell ref="A16:E16"/>
    <mergeCell ref="F12:H12"/>
    <mergeCell ref="F13:H13"/>
    <mergeCell ref="F14:H14"/>
    <mergeCell ref="F8:H8"/>
    <mergeCell ref="F9:H9"/>
    <mergeCell ref="I13:J13"/>
    <mergeCell ref="I8:J8"/>
    <mergeCell ref="I9:J9"/>
    <mergeCell ref="I11:J11"/>
    <mergeCell ref="I12:J12"/>
    <mergeCell ref="A21:F21"/>
    <mergeCell ref="H21:J21"/>
    <mergeCell ref="I14:J14"/>
    <mergeCell ref="I15:J15"/>
    <mergeCell ref="I16:J16"/>
    <mergeCell ref="I17:J17"/>
    <mergeCell ref="I18:J18"/>
    <mergeCell ref="I19:J19"/>
    <mergeCell ref="F16:H16"/>
    <mergeCell ref="F17:H17"/>
    <mergeCell ref="F18:H18"/>
    <mergeCell ref="F19:H19"/>
    <mergeCell ref="F15:H15"/>
    <mergeCell ref="A18:E18"/>
    <mergeCell ref="A19:E19"/>
    <mergeCell ref="A17:E17"/>
  </mergeCells>
  <printOptions horizontalCentered="1"/>
  <pageMargins left="0" right="0" top="0.31496062992125984" bottom="0.27559055118110237" header="0.31496062992125984" footer="0.31496062992125984"/>
  <pageSetup paperSize="9" scale="99" fitToHeight="2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="120" zoomScaleNormal="100" zoomScaleSheetLayoutView="120" workbookViewId="0">
      <selection activeCell="O13" sqref="O13"/>
    </sheetView>
  </sheetViews>
  <sheetFormatPr defaultRowHeight="15"/>
  <sheetData>
    <row r="1" spans="1:10" ht="15.75">
      <c r="A1" s="2"/>
      <c r="B1" s="2"/>
      <c r="C1" s="2"/>
      <c r="D1" s="2"/>
      <c r="E1" s="2"/>
      <c r="F1" s="2"/>
      <c r="G1" s="49" t="s">
        <v>292</v>
      </c>
      <c r="H1" s="62"/>
      <c r="I1" s="62"/>
      <c r="J1" s="62"/>
    </row>
    <row r="2" spans="1:10" ht="15.75">
      <c r="A2" s="2"/>
      <c r="B2" s="2"/>
      <c r="C2" s="2"/>
      <c r="D2" s="2"/>
      <c r="E2" s="2"/>
      <c r="F2" s="2"/>
      <c r="G2" s="49" t="s">
        <v>43</v>
      </c>
      <c r="H2" s="62"/>
      <c r="I2" s="62"/>
      <c r="J2" s="62"/>
    </row>
    <row r="3" spans="1:10" ht="15.75">
      <c r="A3" s="2"/>
      <c r="B3" s="2"/>
      <c r="C3" s="2"/>
      <c r="D3" s="2"/>
      <c r="E3" s="49" t="s">
        <v>2</v>
      </c>
      <c r="F3" s="62"/>
      <c r="G3" s="62"/>
      <c r="H3" s="62"/>
      <c r="I3" s="62"/>
      <c r="J3" s="62"/>
    </row>
    <row r="4" spans="1:10" ht="15.75">
      <c r="A4" s="2"/>
      <c r="B4" s="2"/>
      <c r="C4" s="2"/>
      <c r="D4" s="2"/>
      <c r="E4" s="2"/>
      <c r="F4" s="49" t="s">
        <v>299</v>
      </c>
      <c r="G4" s="49"/>
      <c r="H4" s="49"/>
      <c r="I4" s="49"/>
      <c r="J4" s="49"/>
    </row>
    <row r="5" spans="1:10" ht="57.75" customHeight="1">
      <c r="A5" s="119" t="s">
        <v>293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ht="15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>
      <c r="A7" s="37" t="s">
        <v>44</v>
      </c>
      <c r="B7" s="116" t="s">
        <v>287</v>
      </c>
      <c r="C7" s="117"/>
      <c r="D7" s="117"/>
      <c r="E7" s="117"/>
      <c r="F7" s="117"/>
      <c r="G7" s="117"/>
      <c r="H7" s="118"/>
      <c r="I7" s="116" t="s">
        <v>288</v>
      </c>
      <c r="J7" s="118"/>
    </row>
    <row r="8" spans="1:10" ht="26.25" customHeight="1">
      <c r="A8" s="37">
        <v>1</v>
      </c>
      <c r="B8" s="87" t="s">
        <v>289</v>
      </c>
      <c r="C8" s="88"/>
      <c r="D8" s="88"/>
      <c r="E8" s="88"/>
      <c r="F8" s="88"/>
      <c r="G8" s="88"/>
      <c r="H8" s="89"/>
      <c r="I8" s="120">
        <v>45.4</v>
      </c>
      <c r="J8" s="121"/>
    </row>
    <row r="9" spans="1:10" ht="45" customHeight="1">
      <c r="A9" s="37">
        <v>2</v>
      </c>
      <c r="B9" s="87" t="s">
        <v>290</v>
      </c>
      <c r="C9" s="88"/>
      <c r="D9" s="88"/>
      <c r="E9" s="88"/>
      <c r="F9" s="88"/>
      <c r="G9" s="88"/>
      <c r="H9" s="89"/>
      <c r="I9" s="120">
        <v>20.98</v>
      </c>
      <c r="J9" s="121"/>
    </row>
    <row r="10" spans="1:10" ht="66" customHeight="1">
      <c r="A10" s="37">
        <v>3</v>
      </c>
      <c r="B10" s="87" t="s">
        <v>295</v>
      </c>
      <c r="C10" s="88"/>
      <c r="D10" s="88"/>
      <c r="E10" s="88"/>
      <c r="F10" s="88"/>
      <c r="G10" s="88"/>
      <c r="H10" s="89"/>
      <c r="I10" s="120">
        <v>375.24</v>
      </c>
      <c r="J10" s="121"/>
    </row>
    <row r="11" spans="1:10" ht="15.75">
      <c r="A11" s="7"/>
      <c r="B11" s="122" t="s">
        <v>291</v>
      </c>
      <c r="C11" s="123"/>
      <c r="D11" s="123"/>
      <c r="E11" s="123"/>
      <c r="F11" s="123"/>
      <c r="G11" s="123"/>
      <c r="H11" s="124"/>
      <c r="I11" s="120">
        <f>SUM(I8:I10)</f>
        <v>441.62</v>
      </c>
      <c r="J11" s="121"/>
    </row>
    <row r="12" spans="1:10" ht="15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68.25" customHeight="1">
      <c r="A13" s="96" t="s">
        <v>294</v>
      </c>
      <c r="B13" s="96"/>
      <c r="C13" s="96"/>
      <c r="D13" s="96"/>
      <c r="E13" s="96"/>
      <c r="F13" s="96"/>
      <c r="G13" s="2"/>
      <c r="H13" s="49" t="s">
        <v>243</v>
      </c>
      <c r="I13" s="49"/>
      <c r="J13" s="49"/>
    </row>
  </sheetData>
  <mergeCells count="17">
    <mergeCell ref="A13:F13"/>
    <mergeCell ref="H13:J13"/>
    <mergeCell ref="B8:H8"/>
    <mergeCell ref="I8:J8"/>
    <mergeCell ref="B9:H9"/>
    <mergeCell ref="I9:J9"/>
    <mergeCell ref="B11:H11"/>
    <mergeCell ref="I11:J11"/>
    <mergeCell ref="B10:H10"/>
    <mergeCell ref="I10:J10"/>
    <mergeCell ref="B7:H7"/>
    <mergeCell ref="I7:J7"/>
    <mergeCell ref="G1:J1"/>
    <mergeCell ref="G2:J2"/>
    <mergeCell ref="E3:J3"/>
    <mergeCell ref="F4:J4"/>
    <mergeCell ref="A5:J5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Прил1</vt:lpstr>
      <vt:lpstr>Прил6</vt:lpstr>
      <vt:lpstr>Прил8</vt:lpstr>
      <vt:lpstr>Прил10</vt:lpstr>
      <vt:lpstr>Прил12</vt:lpstr>
      <vt:lpstr>Прил13</vt:lpstr>
      <vt:lpstr>Прил1!Область_печати</vt:lpstr>
      <vt:lpstr>Прил6!Область_печати</vt:lpstr>
      <vt:lpstr>Прил8!Область_печати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2022-07-25T03:13:47Z</dcterms:modified>
</cp:coreProperties>
</file>